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101.222\disk\経理（新）\経営計画係\洗濯委託\入札\R4洗濯リネン入札委託料契約\一般競争入札資料\02 HP掲載\"/>
    </mc:Choice>
  </mc:AlternateContent>
  <bookViews>
    <workbookView xWindow="0" yWindow="0" windowWidth="20490" windowHeight="6780"/>
  </bookViews>
  <sheets>
    <sheet name="入札金額算出用紙" sheetId="19" r:id="rId1"/>
    <sheet name="別表1（白衣）" sheetId="10" r:id="rId2"/>
    <sheet name="別表2（【白衣】看護助手指定）" sheetId="11" r:id="rId3"/>
    <sheet name="別表3（リネン）" sheetId="18" r:id="rId4"/>
    <sheet name="別表4（【寝具】基準＋病衣）" sheetId="13" r:id="rId5"/>
    <sheet name="別表5（【寝具】非基準）" sheetId="14" r:id="rId6"/>
    <sheet name="別表6（【寝具】放射線科検査着）" sheetId="15" r:id="rId7"/>
    <sheet name="別表7（【寝具】手術衣）" sheetId="16" r:id="rId8"/>
    <sheet name="別表8（【寝具】作業内容　配置場所）" sheetId="17" r:id="rId9"/>
  </sheets>
  <externalReferences>
    <externalReference r:id="rId10"/>
  </externalReferences>
  <definedNames>
    <definedName name="CD" localSheetId="0">#REF!</definedName>
    <definedName name="CD" localSheetId="3">#REF!</definedName>
    <definedName name="CD">#REF!</definedName>
    <definedName name="H23予算執行データ・委託">'[1]データ(委託)'!$C$8:$BO$72</definedName>
    <definedName name="jyuusyo" localSheetId="0">#REF!</definedName>
    <definedName name="jyuusyo" localSheetId="3">#REF!</definedName>
    <definedName name="jyuusyo">#REF!</definedName>
    <definedName name="_xlnm.Print_Area" localSheetId="0">入札金額算出用紙!$A$1:$N$29</definedName>
    <definedName name="_xlnm.Print_Area" localSheetId="1">'別表1（白衣）'!$A$1:$F$19</definedName>
    <definedName name="_xlnm.Print_Area" localSheetId="2">'別表2（【白衣】看護助手指定）'!$A$1:$G$40</definedName>
    <definedName name="_xlnm.Print_Area" localSheetId="3">'別表3（リネン）'!$A$1:$G$118</definedName>
    <definedName name="_xlnm.Print_Area" localSheetId="7">'別表7（【寝具】手術衣）'!$A$1:$G$41</definedName>
    <definedName name="SIMEI" localSheetId="0">#REF!</definedName>
    <definedName name="SIMEI" localSheetId="3">#REF!</definedName>
    <definedName name="SIMEI">#REF!</definedName>
    <definedName name="ZYUSYO" localSheetId="0">#REF!</definedName>
    <definedName name="ZYUSYO" localSheetId="3">#REF!</definedName>
    <definedName name="ZYUSYO">#REF!</definedName>
    <definedName name="ZYUUSYO" localSheetId="0">#REF!</definedName>
    <definedName name="ZYUUSYO" localSheetId="3">#REF!</definedName>
    <definedName name="ZYUUSYO">#REF!</definedName>
    <definedName name="株式会社_日経ＢＰ" localSheetId="0">#REF!</definedName>
    <definedName name="株式会社_日経ＢＰ" localSheetId="3">#REF!</definedName>
    <definedName name="株式会社_日経ＢＰ">#REF!</definedName>
    <definedName name="業者名・委託">'[1]業者(委託)'!$E$4:$E$15</definedName>
    <definedName name="東京都千代田区平河町276" localSheetId="0">#REF!</definedName>
    <definedName name="東京都千代田区平河町276" localSheetId="3">#REF!</definedName>
    <definedName name="東京都千代田区平河町276">#REF!</definedName>
    <definedName name="那覇市古島861" localSheetId="0">#REF!</definedName>
    <definedName name="那覇市古島861" localSheetId="3">#REF!</definedName>
    <definedName name="那覇市古島86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19" l="1"/>
  <c r="G120" i="18"/>
  <c r="M11" i="19"/>
  <c r="M10" i="19"/>
  <c r="M20" i="19"/>
  <c r="M19" i="19"/>
  <c r="M18" i="19"/>
  <c r="M17" i="19"/>
  <c r="M21" i="19" s="1"/>
  <c r="M16" i="19"/>
  <c r="M15" i="19"/>
  <c r="M9" i="19"/>
  <c r="M8" i="19"/>
  <c r="M7" i="19"/>
  <c r="M6" i="19"/>
  <c r="M5" i="19"/>
  <c r="M4" i="19"/>
  <c r="G117" i="18"/>
  <c r="G115" i="18"/>
  <c r="G113" i="18"/>
  <c r="G111" i="18"/>
  <c r="G109" i="18"/>
  <c r="G107" i="18"/>
  <c r="G105" i="18"/>
  <c r="G103" i="18"/>
  <c r="G101" i="18"/>
  <c r="G99" i="18"/>
  <c r="G97" i="18"/>
  <c r="G95" i="18"/>
  <c r="G93" i="18"/>
  <c r="G91" i="18"/>
  <c r="G89" i="18"/>
  <c r="G87" i="18"/>
  <c r="G85" i="18"/>
  <c r="G83" i="18"/>
  <c r="G81" i="18"/>
  <c r="G78" i="18"/>
  <c r="G74" i="18"/>
  <c r="G70" i="18"/>
  <c r="G66" i="18"/>
  <c r="G62" i="18"/>
  <c r="G58" i="18"/>
  <c r="G54" i="18"/>
  <c r="G50" i="18"/>
  <c r="G46" i="18"/>
  <c r="G42" i="18"/>
  <c r="G38" i="18"/>
  <c r="G34" i="18"/>
  <c r="G30" i="18"/>
  <c r="G8" i="18" l="1"/>
  <c r="G16" i="18"/>
  <c r="G24" i="18"/>
  <c r="G28" i="18"/>
  <c r="G44" i="18"/>
  <c r="G57" i="18"/>
  <c r="G60" i="18"/>
  <c r="G4" i="18"/>
  <c r="G12" i="18"/>
  <c r="G20" i="18"/>
  <c r="G41" i="18"/>
  <c r="G33" i="18"/>
  <c r="G36" i="18"/>
  <c r="G49" i="18"/>
  <c r="G52" i="18"/>
  <c r="G73" i="18"/>
  <c r="G6" i="18"/>
  <c r="G10" i="18"/>
  <c r="G14" i="18"/>
  <c r="G18" i="18"/>
  <c r="G22" i="18"/>
  <c r="G26" i="18"/>
  <c r="G29" i="18"/>
  <c r="G37" i="18"/>
  <c r="G45" i="18"/>
  <c r="G53" i="18"/>
  <c r="G61" i="18"/>
  <c r="G69" i="18"/>
  <c r="G77" i="18"/>
  <c r="G7" i="18"/>
  <c r="G11" i="18"/>
  <c r="G15" i="18"/>
  <c r="G19" i="18"/>
  <c r="G23" i="18"/>
  <c r="G27" i="18"/>
  <c r="G32" i="18"/>
  <c r="G35" i="18"/>
  <c r="G40" i="18"/>
  <c r="G43" i="18"/>
  <c r="G48" i="18"/>
  <c r="G51" i="18"/>
  <c r="G56" i="18"/>
  <c r="G59" i="18"/>
  <c r="G64" i="18"/>
  <c r="G67" i="18"/>
  <c r="G72" i="18"/>
  <c r="G75" i="18"/>
  <c r="G65" i="18"/>
  <c r="G5" i="18"/>
  <c r="G9" i="18"/>
  <c r="G13" i="18"/>
  <c r="G17" i="18"/>
  <c r="G21" i="18"/>
  <c r="G25" i="18"/>
  <c r="G31" i="18"/>
  <c r="G39" i="18"/>
  <c r="G47" i="18"/>
  <c r="G55" i="18"/>
  <c r="G63" i="18"/>
  <c r="G68" i="18"/>
  <c r="G71" i="18"/>
  <c r="G76" i="18"/>
  <c r="G79" i="18"/>
  <c r="M12" i="19"/>
  <c r="M26" i="19" s="1"/>
  <c r="G82" i="18"/>
  <c r="G86" i="18"/>
  <c r="G90" i="18"/>
  <c r="G94" i="18"/>
  <c r="G98" i="18"/>
  <c r="G102" i="18"/>
  <c r="G106" i="18"/>
  <c r="G110" i="18"/>
  <c r="G114" i="18"/>
  <c r="G118" i="18"/>
  <c r="G80" i="18"/>
  <c r="G84" i="18"/>
  <c r="G88" i="18"/>
  <c r="G92" i="18"/>
  <c r="G96" i="18"/>
  <c r="G100" i="18"/>
  <c r="G104" i="18"/>
  <c r="G108" i="18"/>
  <c r="G112" i="18"/>
  <c r="G116" i="18"/>
  <c r="D40" i="11"/>
  <c r="D17" i="11"/>
  <c r="C19" i="10"/>
  <c r="G119" i="18" l="1"/>
  <c r="G121" i="18" s="1"/>
  <c r="M28" i="19"/>
  <c r="M29" i="19" s="1"/>
  <c r="F41" i="16"/>
</calcChain>
</file>

<file path=xl/sharedStrings.xml><?xml version="1.0" encoding="utf-8"?>
<sst xmlns="http://schemas.openxmlformats.org/spreadsheetml/2006/main" count="903" uniqueCount="572">
  <si>
    <t>円</t>
    <rPh sb="0" eb="1">
      <t>エン</t>
    </rPh>
    <phoneticPr fontId="3"/>
  </si>
  <si>
    <t>品　名</t>
    <rPh sb="0" eb="1">
      <t>シナ</t>
    </rPh>
    <rPh sb="2" eb="3">
      <t>メイ</t>
    </rPh>
    <phoneticPr fontId="3"/>
  </si>
  <si>
    <t>組数</t>
    <rPh sb="0" eb="2">
      <t>クミスウ</t>
    </rPh>
    <phoneticPr fontId="3"/>
  </si>
  <si>
    <t>白　　　衣</t>
    <rPh sb="0" eb="1">
      <t>シロ</t>
    </rPh>
    <rPh sb="4" eb="5">
      <t>コロモ</t>
    </rPh>
    <phoneticPr fontId="3"/>
  </si>
  <si>
    <t>品　　名</t>
    <rPh sb="0" eb="1">
      <t>シナ</t>
    </rPh>
    <rPh sb="3" eb="4">
      <t>メイ</t>
    </rPh>
    <phoneticPr fontId="3"/>
  </si>
  <si>
    <t>1組あたり
枚数</t>
    <rPh sb="1" eb="2">
      <t>クミ</t>
    </rPh>
    <rPh sb="6" eb="8">
      <t>マイスウ</t>
    </rPh>
    <phoneticPr fontId="3"/>
  </si>
  <si>
    <t>対象職員</t>
    <rPh sb="0" eb="2">
      <t>タイショウ</t>
    </rPh>
    <rPh sb="2" eb="4">
      <t>ショクイン</t>
    </rPh>
    <phoneticPr fontId="3"/>
  </si>
  <si>
    <t>単　価
（消費税抜）</t>
    <rPh sb="0" eb="1">
      <t>タン</t>
    </rPh>
    <rPh sb="2" eb="3">
      <t>アタイ</t>
    </rPh>
    <rPh sb="5" eb="8">
      <t>ショウヒゼイ</t>
    </rPh>
    <rPh sb="8" eb="9">
      <t>ヌ</t>
    </rPh>
    <phoneticPr fontId="3"/>
  </si>
  <si>
    <t>診察衣（ガウン）</t>
    <rPh sb="0" eb="2">
      <t>シンサツ</t>
    </rPh>
    <rPh sb="2" eb="3">
      <t>ギヌ</t>
    </rPh>
    <phoneticPr fontId="3"/>
  </si>
  <si>
    <t>医師</t>
    <rPh sb="0" eb="2">
      <t>イシ</t>
    </rPh>
    <phoneticPr fontId="3"/>
  </si>
  <si>
    <t>1組１日につき</t>
    <rPh sb="1" eb="2">
      <t>クミ</t>
    </rPh>
    <rPh sb="3" eb="4">
      <t>ニチ</t>
    </rPh>
    <phoneticPr fontId="3"/>
  </si>
  <si>
    <t>診察衣（ガウンまたはケーシー上下）</t>
    <rPh sb="0" eb="2">
      <t>シンサツ</t>
    </rPh>
    <rPh sb="2" eb="3">
      <t>ギヌ</t>
    </rPh>
    <rPh sb="14" eb="16">
      <t>ジョウゲ</t>
    </rPh>
    <phoneticPr fontId="3"/>
  </si>
  <si>
    <t>検査技師</t>
    <rPh sb="0" eb="2">
      <t>ケンサ</t>
    </rPh>
    <rPh sb="2" eb="4">
      <t>ギシ</t>
    </rPh>
    <phoneticPr fontId="3"/>
  </si>
  <si>
    <t>薬剤師</t>
    <rPh sb="0" eb="3">
      <t>ヤクザイシ</t>
    </rPh>
    <phoneticPr fontId="3"/>
  </si>
  <si>
    <t>栄養士</t>
    <rPh sb="0" eb="3">
      <t>エイヨウシ</t>
    </rPh>
    <phoneticPr fontId="3"/>
  </si>
  <si>
    <t>視能訓練士</t>
    <rPh sb="0" eb="1">
      <t>シ</t>
    </rPh>
    <rPh sb="1" eb="2">
      <t>ノウ</t>
    </rPh>
    <rPh sb="2" eb="4">
      <t>クンレン</t>
    </rPh>
    <rPh sb="4" eb="5">
      <t>シ</t>
    </rPh>
    <phoneticPr fontId="3"/>
  </si>
  <si>
    <t>言語聴覚士</t>
    <rPh sb="0" eb="2">
      <t>ゲンゴ</t>
    </rPh>
    <rPh sb="2" eb="5">
      <t>チョウカクシ</t>
    </rPh>
    <phoneticPr fontId="3"/>
  </si>
  <si>
    <t>　　　　　円</t>
    <rPh sb="5" eb="6">
      <t>エン</t>
    </rPh>
    <phoneticPr fontId="3"/>
  </si>
  <si>
    <t>ケーシー上下</t>
    <rPh sb="4" eb="6">
      <t>ジョウゲ</t>
    </rPh>
    <phoneticPr fontId="3"/>
  </si>
  <si>
    <t>リハビリ室</t>
    <rPh sb="4" eb="5">
      <t>シツ</t>
    </rPh>
    <phoneticPr fontId="3"/>
  </si>
  <si>
    <t>臨床心理士</t>
    <rPh sb="0" eb="2">
      <t>リンショウ</t>
    </rPh>
    <rPh sb="2" eb="5">
      <t>シンリシ</t>
    </rPh>
    <phoneticPr fontId="3"/>
  </si>
  <si>
    <t>調理衣　（上下）</t>
    <rPh sb="0" eb="2">
      <t>チョウリ</t>
    </rPh>
    <rPh sb="2" eb="3">
      <t>コロモ</t>
    </rPh>
    <rPh sb="5" eb="7">
      <t>ジョウゲ</t>
    </rPh>
    <phoneticPr fontId="3"/>
  </si>
  <si>
    <t>調理師</t>
    <rPh sb="0" eb="3">
      <t>チョウリシ</t>
    </rPh>
    <phoneticPr fontId="3"/>
  </si>
  <si>
    <t>医師当直衣</t>
    <rPh sb="0" eb="2">
      <t>イシ</t>
    </rPh>
    <rPh sb="2" eb="4">
      <t>トウチョク</t>
    </rPh>
    <rPh sb="4" eb="5">
      <t>ギヌ</t>
    </rPh>
    <phoneticPr fontId="3"/>
  </si>
  <si>
    <t>当直医師</t>
    <rPh sb="0" eb="2">
      <t>トウチョク</t>
    </rPh>
    <rPh sb="2" eb="4">
      <t>イシ</t>
    </rPh>
    <phoneticPr fontId="3"/>
  </si>
  <si>
    <t>（ブルー）</t>
    <phoneticPr fontId="3"/>
  </si>
  <si>
    <t>窓口事務　医事</t>
    <rPh sb="0" eb="2">
      <t>マドグチ</t>
    </rPh>
    <rPh sb="2" eb="4">
      <t>ジム</t>
    </rPh>
    <rPh sb="5" eb="7">
      <t>イジ</t>
    </rPh>
    <phoneticPr fontId="3"/>
  </si>
  <si>
    <t>地域連携室</t>
    <rPh sb="0" eb="2">
      <t>チイキ</t>
    </rPh>
    <rPh sb="2" eb="5">
      <t>レンケイシツ</t>
    </rPh>
    <phoneticPr fontId="3"/>
  </si>
  <si>
    <t>看護部事務</t>
    <rPh sb="0" eb="3">
      <t>カンゴブ</t>
    </rPh>
    <rPh sb="3" eb="5">
      <t>ジム</t>
    </rPh>
    <phoneticPr fontId="3"/>
  </si>
  <si>
    <t>（グリーン）</t>
    <phoneticPr fontId="3"/>
  </si>
  <si>
    <t>指定　白衣・スクラブ</t>
    <rPh sb="0" eb="2">
      <t>シテイ</t>
    </rPh>
    <rPh sb="3" eb="5">
      <t>ハクイ</t>
    </rPh>
    <phoneticPr fontId="3"/>
  </si>
  <si>
    <t>看護補助衣</t>
    <rPh sb="0" eb="2">
      <t>カンゴ</t>
    </rPh>
    <rPh sb="2" eb="4">
      <t>ホジョ</t>
    </rPh>
    <rPh sb="4" eb="5">
      <t>イ</t>
    </rPh>
    <phoneticPr fontId="3"/>
  </si>
  <si>
    <t>製品（S～LL・特注）</t>
    <rPh sb="0" eb="2">
      <t>セイヒン</t>
    </rPh>
    <rPh sb="8" eb="10">
      <t>トクチュウ</t>
    </rPh>
    <phoneticPr fontId="3"/>
  </si>
  <si>
    <t>型番</t>
    <rPh sb="0" eb="2">
      <t>カタバン</t>
    </rPh>
    <phoneticPr fontId="3"/>
  </si>
  <si>
    <t>女性用半袖上衣　</t>
    <rPh sb="0" eb="2">
      <t>ジョセイ</t>
    </rPh>
    <rPh sb="2" eb="3">
      <t>ヨウ</t>
    </rPh>
    <rPh sb="3" eb="5">
      <t>ハンソデ</t>
    </rPh>
    <rPh sb="5" eb="6">
      <t>ウエ</t>
    </rPh>
    <rPh sb="6" eb="7">
      <t>コロモ</t>
    </rPh>
    <phoneticPr fontId="3"/>
  </si>
  <si>
    <t>ピンク・ホワイト</t>
  </si>
  <si>
    <t>HY-7056</t>
  </si>
  <si>
    <t>看護補助員（女）</t>
    <rPh sb="0" eb="2">
      <t>カンゴ</t>
    </rPh>
    <rPh sb="2" eb="5">
      <t>ホジョイン</t>
    </rPh>
    <rPh sb="6" eb="7">
      <t>オンナ</t>
    </rPh>
    <phoneticPr fontId="3"/>
  </si>
  <si>
    <t>女性用パンツ</t>
    <rPh sb="0" eb="2">
      <t>ジョセイ</t>
    </rPh>
    <rPh sb="2" eb="3">
      <t>ヨウ</t>
    </rPh>
    <phoneticPr fontId="3"/>
  </si>
  <si>
    <t>ピンク</t>
  </si>
  <si>
    <t>PY-3206Z</t>
  </si>
  <si>
    <t>男性用半袖上衣</t>
    <rPh sb="0" eb="3">
      <t>ダンセイヨウ</t>
    </rPh>
    <rPh sb="3" eb="5">
      <t>ハンソデ</t>
    </rPh>
    <rPh sb="5" eb="7">
      <t>ジョウイ</t>
    </rPh>
    <phoneticPr fontId="3"/>
  </si>
  <si>
    <t>サックス</t>
    <phoneticPr fontId="3"/>
  </si>
  <si>
    <t>TW-1307</t>
    <phoneticPr fontId="3"/>
  </si>
  <si>
    <t>看護補助員（男）</t>
    <rPh sb="0" eb="2">
      <t>カンゴ</t>
    </rPh>
    <rPh sb="2" eb="5">
      <t>ホジョイン</t>
    </rPh>
    <rPh sb="6" eb="7">
      <t>オトコ</t>
    </rPh>
    <phoneticPr fontId="3"/>
  </si>
  <si>
    <t>男性用パンツ</t>
    <rPh sb="0" eb="3">
      <t>ダンセイヨウ</t>
    </rPh>
    <phoneticPr fontId="3"/>
  </si>
  <si>
    <t>PY-5007</t>
    <phoneticPr fontId="3"/>
  </si>
  <si>
    <t>NICU・周産期スクラブ</t>
    <rPh sb="5" eb="8">
      <t>シュウサンキ</t>
    </rPh>
    <phoneticPr fontId="3"/>
  </si>
  <si>
    <t>製品（S～BL・特注）</t>
    <rPh sb="0" eb="2">
      <t>セイヒン</t>
    </rPh>
    <rPh sb="8" eb="10">
      <t>トクチュウ</t>
    </rPh>
    <phoneticPr fontId="3"/>
  </si>
  <si>
    <t>NICU スクラブ（上）</t>
    <rPh sb="10" eb="11">
      <t>ウエ</t>
    </rPh>
    <phoneticPr fontId="3"/>
  </si>
  <si>
    <t>バーガンディ―</t>
    <phoneticPr fontId="3"/>
  </si>
  <si>
    <t>RF-5032</t>
    <phoneticPr fontId="3"/>
  </si>
  <si>
    <t>看護師　（男女）</t>
    <rPh sb="0" eb="3">
      <t>カンゴシ</t>
    </rPh>
    <rPh sb="5" eb="7">
      <t>ダンジョ</t>
    </rPh>
    <phoneticPr fontId="3"/>
  </si>
  <si>
    <t>NICU スクラブ（下）</t>
    <rPh sb="10" eb="11">
      <t>シタ</t>
    </rPh>
    <phoneticPr fontId="3"/>
  </si>
  <si>
    <t>ネイビー</t>
    <phoneticPr fontId="3"/>
  </si>
  <si>
    <t>PY-320NZ</t>
    <phoneticPr fontId="3"/>
  </si>
  <si>
    <t>周産期 スクラブ（上）</t>
    <rPh sb="0" eb="3">
      <t>シュウサンキ</t>
    </rPh>
    <rPh sb="9" eb="10">
      <t>ウエ</t>
    </rPh>
    <phoneticPr fontId="3"/>
  </si>
  <si>
    <t>コーラルピンク</t>
    <phoneticPr fontId="3"/>
  </si>
  <si>
    <t>周産期 スクラブ（下）</t>
    <rPh sb="0" eb="3">
      <t>シュウサンキ</t>
    </rPh>
    <rPh sb="9" eb="10">
      <t>シタ</t>
    </rPh>
    <phoneticPr fontId="3"/>
  </si>
  <si>
    <t>ネイビー</t>
  </si>
  <si>
    <t>PY-320NZ</t>
  </si>
  <si>
    <t>新年度看護師　白衣</t>
    <rPh sb="0" eb="3">
      <t>シンネンド</t>
    </rPh>
    <rPh sb="3" eb="6">
      <t>カンゴシ</t>
    </rPh>
    <rPh sb="7" eb="9">
      <t>ハクイ</t>
    </rPh>
    <phoneticPr fontId="3"/>
  </si>
  <si>
    <t>ホワイト・ネイビー</t>
  </si>
  <si>
    <t>AB2057H</t>
  </si>
  <si>
    <t>看護師　（女）</t>
    <rPh sb="0" eb="3">
      <t>カンゴシ</t>
    </rPh>
    <rPh sb="5" eb="6">
      <t>オンナ</t>
    </rPh>
    <phoneticPr fontId="3"/>
  </si>
  <si>
    <t>AP3007</t>
  </si>
  <si>
    <t>AB9057H</t>
  </si>
  <si>
    <t>看護師　（男）</t>
    <rPh sb="0" eb="3">
      <t>カンゴシ</t>
    </rPh>
    <rPh sb="5" eb="6">
      <t>オトコ</t>
    </rPh>
    <phoneticPr fontId="3"/>
  </si>
  <si>
    <t>新年度看護師長　白衣</t>
    <rPh sb="0" eb="3">
      <t>シンネンド</t>
    </rPh>
    <rPh sb="3" eb="6">
      <t>カンゴシ</t>
    </rPh>
    <rPh sb="6" eb="7">
      <t>チョウ</t>
    </rPh>
    <rPh sb="8" eb="10">
      <t>ハクイ</t>
    </rPh>
    <phoneticPr fontId="3"/>
  </si>
  <si>
    <t>ホワイト・ネイビー</t>
    <phoneticPr fontId="3"/>
  </si>
  <si>
    <t>MZ-0160</t>
    <phoneticPr fontId="3"/>
  </si>
  <si>
    <t>看護師長　（女）</t>
    <rPh sb="0" eb="3">
      <t>カンゴシ</t>
    </rPh>
    <rPh sb="3" eb="4">
      <t>チョウ</t>
    </rPh>
    <rPh sb="6" eb="7">
      <t>オンナ</t>
    </rPh>
    <phoneticPr fontId="3"/>
  </si>
  <si>
    <t>AP3007</t>
    <phoneticPr fontId="3"/>
  </si>
  <si>
    <t>MZ-0161</t>
    <phoneticPr fontId="3"/>
  </si>
  <si>
    <t>看護師長　（男）</t>
    <rPh sb="0" eb="3">
      <t>カンゴシ</t>
    </rPh>
    <rPh sb="3" eb="4">
      <t>チョウ</t>
    </rPh>
    <rPh sb="6" eb="7">
      <t>オトコ</t>
    </rPh>
    <phoneticPr fontId="3"/>
  </si>
  <si>
    <t>コメディカル　スクラブ</t>
    <phoneticPr fontId="3"/>
  </si>
  <si>
    <t>ミズノ　スクラブ（上）</t>
    <rPh sb="9" eb="10">
      <t>ウエ</t>
    </rPh>
    <phoneticPr fontId="3"/>
  </si>
  <si>
    <t>チャコールグレー</t>
    <phoneticPr fontId="3"/>
  </si>
  <si>
    <t>MZ-0018　C-90</t>
    <phoneticPr fontId="3"/>
  </si>
  <si>
    <t>放射線技師</t>
    <rPh sb="0" eb="3">
      <t>ホウシャセン</t>
    </rPh>
    <rPh sb="3" eb="5">
      <t>ギシ</t>
    </rPh>
    <phoneticPr fontId="3"/>
  </si>
  <si>
    <t>ミズノ　スクラブ（下）</t>
    <rPh sb="9" eb="10">
      <t>シタ</t>
    </rPh>
    <phoneticPr fontId="3"/>
  </si>
  <si>
    <t>MZ-0019A　C-90</t>
    <phoneticPr fontId="3"/>
  </si>
  <si>
    <t>フォーク　スクラブ（上）</t>
    <rPh sb="10" eb="11">
      <t>ウエ</t>
    </rPh>
    <phoneticPr fontId="3"/>
  </si>
  <si>
    <t>ラディアントオーキッド</t>
    <phoneticPr fontId="3"/>
  </si>
  <si>
    <t>7042S　C-20</t>
    <phoneticPr fontId="3"/>
  </si>
  <si>
    <t>歯科衛生士</t>
    <rPh sb="0" eb="2">
      <t>シカ</t>
    </rPh>
    <rPh sb="2" eb="5">
      <t>エイセイシ</t>
    </rPh>
    <phoneticPr fontId="3"/>
  </si>
  <si>
    <t>フォーク　スクラブ（下）</t>
    <rPh sb="10" eb="11">
      <t>シタ</t>
    </rPh>
    <phoneticPr fontId="3"/>
  </si>
  <si>
    <t>ダークネイビー</t>
  </si>
  <si>
    <t>6013　SC-17</t>
    <phoneticPr fontId="3"/>
  </si>
  <si>
    <t>ターコーイズ</t>
    <phoneticPr fontId="3"/>
  </si>
  <si>
    <t>MZ0092　C-69</t>
    <phoneticPr fontId="3"/>
  </si>
  <si>
    <t>臨床工学士</t>
    <rPh sb="0" eb="2">
      <t>リンショウ</t>
    </rPh>
    <rPh sb="2" eb="5">
      <t>コウガクシ</t>
    </rPh>
    <phoneticPr fontId="3"/>
  </si>
  <si>
    <t>ブラック</t>
    <phoneticPr fontId="3"/>
  </si>
  <si>
    <t>MZ-0093　C-10</t>
    <phoneticPr fontId="3"/>
  </si>
  <si>
    <t>品名</t>
    <rPh sb="0" eb="2">
      <t>ヒンメイ</t>
    </rPh>
    <phoneticPr fontId="3"/>
  </si>
  <si>
    <t>規格</t>
    <rPh sb="0" eb="2">
      <t>キカク</t>
    </rPh>
    <phoneticPr fontId="3"/>
  </si>
  <si>
    <t>年間予定枚数</t>
    <rPh sb="0" eb="2">
      <t>ネンカン</t>
    </rPh>
    <rPh sb="2" eb="4">
      <t>ヨテイ</t>
    </rPh>
    <rPh sb="4" eb="6">
      <t>マイスウ</t>
    </rPh>
    <phoneticPr fontId="3"/>
  </si>
  <si>
    <t>Mトレイケース</t>
  </si>
  <si>
    <t>45*70袋型</t>
    <rPh sb="5" eb="6">
      <t>フクロ</t>
    </rPh>
    <rPh sb="6" eb="7">
      <t>ガタ</t>
    </rPh>
    <phoneticPr fontId="3"/>
  </si>
  <si>
    <t>NB肌着</t>
    <rPh sb="2" eb="4">
      <t>ハダギ</t>
    </rPh>
    <phoneticPr fontId="9"/>
  </si>
  <si>
    <t>NB沐浴布</t>
    <rPh sb="2" eb="4">
      <t>モクヨク</t>
    </rPh>
    <rPh sb="4" eb="5">
      <t>ヌノ</t>
    </rPh>
    <phoneticPr fontId="9"/>
  </si>
  <si>
    <t>32*80</t>
  </si>
  <si>
    <t>あぶちゃんガーゼ</t>
  </si>
  <si>
    <t>28*25</t>
  </si>
  <si>
    <t>足ふきマット</t>
    <rPh sb="0" eb="1">
      <t>アシ</t>
    </rPh>
    <phoneticPr fontId="3"/>
  </si>
  <si>
    <t>40*60</t>
  </si>
  <si>
    <t>エアマット</t>
  </si>
  <si>
    <t>90*191*8</t>
  </si>
  <si>
    <t>エアマットカバー(ビニール）</t>
  </si>
  <si>
    <t>115*202</t>
  </si>
  <si>
    <t>機械カバー</t>
    <rPh sb="0" eb="2">
      <t>キカイ</t>
    </rPh>
    <phoneticPr fontId="3"/>
  </si>
  <si>
    <t>60*60*80</t>
  </si>
  <si>
    <t>カバー（大）</t>
    <rPh sb="4" eb="5">
      <t>ダイ</t>
    </rPh>
    <phoneticPr fontId="3"/>
  </si>
  <si>
    <t>45*195袋型</t>
    <rPh sb="6" eb="7">
      <t>フクロ</t>
    </rPh>
    <rPh sb="7" eb="8">
      <t>ガタ</t>
    </rPh>
    <phoneticPr fontId="3"/>
  </si>
  <si>
    <t>カバー(小）</t>
    <rPh sb="4" eb="5">
      <t>ショウ</t>
    </rPh>
    <phoneticPr fontId="3"/>
  </si>
  <si>
    <t>64*200</t>
  </si>
  <si>
    <t>エプロン(ナイロン）</t>
  </si>
  <si>
    <t>エプロン(ビニール）</t>
  </si>
  <si>
    <t>おくるみ</t>
  </si>
  <si>
    <t>76*80</t>
  </si>
  <si>
    <t>おしぼり（白）</t>
    <rPh sb="5" eb="6">
      <t>シロ</t>
    </rPh>
    <phoneticPr fontId="3"/>
  </si>
  <si>
    <t>35*35</t>
  </si>
  <si>
    <t>おしぼり(グリーン）</t>
  </si>
  <si>
    <t>雑巾（ピンク）</t>
    <rPh sb="0" eb="2">
      <t>ゾウキン</t>
    </rPh>
    <phoneticPr fontId="9"/>
  </si>
  <si>
    <t>おしぼり（黄色）</t>
    <rPh sb="5" eb="7">
      <t>キイロ</t>
    </rPh>
    <phoneticPr fontId="9"/>
  </si>
  <si>
    <t>おしぼり（ブルー）</t>
  </si>
  <si>
    <t>おしぼり（モスグリーン）</t>
  </si>
  <si>
    <t>ガーゼ</t>
  </si>
  <si>
    <t>35*30</t>
  </si>
  <si>
    <t>ガウン（白）</t>
    <rPh sb="4" eb="5">
      <t>シロ</t>
    </rPh>
    <phoneticPr fontId="3"/>
  </si>
  <si>
    <t>ガウン（ピンク）</t>
  </si>
  <si>
    <t>ガウン（ブルー）</t>
  </si>
  <si>
    <t>手術ガウン</t>
    <rPh sb="0" eb="2">
      <t>シュジュツ</t>
    </rPh>
    <phoneticPr fontId="9"/>
  </si>
  <si>
    <t>検査衣(マンモ用）</t>
    <rPh sb="0" eb="2">
      <t>ケンサ</t>
    </rPh>
    <rPh sb="2" eb="3">
      <t>ギヌ</t>
    </rPh>
    <rPh sb="7" eb="8">
      <t>ヨウ</t>
    </rPh>
    <phoneticPr fontId="3"/>
  </si>
  <si>
    <t>マンモ用ケープ型</t>
    <rPh sb="3" eb="4">
      <t>ヨウ</t>
    </rPh>
    <rPh sb="7" eb="8">
      <t>ガタ</t>
    </rPh>
    <phoneticPr fontId="3"/>
  </si>
  <si>
    <t>検査衣（ブルー）</t>
    <rPh sb="0" eb="2">
      <t>ケンサ</t>
    </rPh>
    <rPh sb="2" eb="3">
      <t>ギヌ</t>
    </rPh>
    <phoneticPr fontId="3"/>
  </si>
  <si>
    <t>M　～　L</t>
  </si>
  <si>
    <t>分娩着（下）</t>
    <rPh sb="0" eb="2">
      <t>ブンベン</t>
    </rPh>
    <rPh sb="2" eb="3">
      <t>ギ</t>
    </rPh>
    <rPh sb="4" eb="5">
      <t>シタ</t>
    </rPh>
    <phoneticPr fontId="3"/>
  </si>
  <si>
    <t>ﾋﾟﾝｸ</t>
  </si>
  <si>
    <t>注腸用ズボン</t>
    <rPh sb="0" eb="1">
      <t>チュウ</t>
    </rPh>
    <rPh sb="1" eb="2">
      <t>チョウ</t>
    </rPh>
    <rPh sb="2" eb="3">
      <t>ヨウ</t>
    </rPh>
    <phoneticPr fontId="3"/>
  </si>
  <si>
    <t>分娩着（上）</t>
    <rPh sb="0" eb="2">
      <t>ブンベン</t>
    </rPh>
    <rPh sb="2" eb="3">
      <t>ギ</t>
    </rPh>
    <rPh sb="4" eb="5">
      <t>ウエ</t>
    </rPh>
    <phoneticPr fontId="3"/>
  </si>
  <si>
    <t>帽子</t>
    <rPh sb="0" eb="2">
      <t>ボウシ</t>
    </rPh>
    <phoneticPr fontId="9"/>
  </si>
  <si>
    <t>三角布</t>
    <rPh sb="0" eb="2">
      <t>サンカク</t>
    </rPh>
    <rPh sb="2" eb="3">
      <t>ヌノ</t>
    </rPh>
    <phoneticPr fontId="3"/>
  </si>
  <si>
    <t>70*70</t>
  </si>
  <si>
    <t>シャワーカーテン</t>
  </si>
  <si>
    <t>130*180</t>
  </si>
  <si>
    <t>スカート</t>
  </si>
  <si>
    <t>60*75</t>
  </si>
  <si>
    <t>ズボン（短パン）</t>
    <rPh sb="4" eb="5">
      <t>タン</t>
    </rPh>
    <phoneticPr fontId="3"/>
  </si>
  <si>
    <t>50*60</t>
  </si>
  <si>
    <t>タオル(小)</t>
    <rPh sb="4" eb="5">
      <t>ショウ</t>
    </rPh>
    <phoneticPr fontId="9"/>
  </si>
  <si>
    <t>バスタオル</t>
  </si>
  <si>
    <t>65*120</t>
  </si>
  <si>
    <t>タオルケット</t>
  </si>
  <si>
    <t>140*200</t>
  </si>
  <si>
    <t>フリーシーシーツ(大)</t>
    <rPh sb="9" eb="10">
      <t>ダイ</t>
    </rPh>
    <phoneticPr fontId="9"/>
  </si>
  <si>
    <t>100*180</t>
  </si>
  <si>
    <t>50*80</t>
  </si>
  <si>
    <t>フリーシーシーツ(小)</t>
    <rPh sb="9" eb="10">
      <t>ショウ</t>
    </rPh>
    <phoneticPr fontId="9"/>
  </si>
  <si>
    <t>25*40</t>
  </si>
  <si>
    <t>マスク</t>
  </si>
  <si>
    <t>10*18</t>
  </si>
  <si>
    <t>毛布</t>
    <rPh sb="0" eb="2">
      <t>モウフ</t>
    </rPh>
    <phoneticPr fontId="9"/>
  </si>
  <si>
    <t>140*190アクリル</t>
  </si>
  <si>
    <t>毛布（小）</t>
    <rPh sb="0" eb="2">
      <t>モウフ</t>
    </rPh>
    <rPh sb="3" eb="4">
      <t>ショウ</t>
    </rPh>
    <phoneticPr fontId="3"/>
  </si>
  <si>
    <t>120*50</t>
  </si>
  <si>
    <t>カバー（NICUコット用包布）</t>
    <rPh sb="11" eb="12">
      <t>ヨウ</t>
    </rPh>
    <rPh sb="12" eb="14">
      <t>ホウフ</t>
    </rPh>
    <phoneticPr fontId="3"/>
  </si>
  <si>
    <t>45*75袋型</t>
    <rPh sb="5" eb="6">
      <t>フクロ</t>
    </rPh>
    <rPh sb="6" eb="7">
      <t>ガタ</t>
    </rPh>
    <phoneticPr fontId="3"/>
  </si>
  <si>
    <t>毛布カバー</t>
    <rPh sb="0" eb="2">
      <t>モウフ</t>
    </rPh>
    <phoneticPr fontId="9"/>
  </si>
  <si>
    <t>148*207</t>
  </si>
  <si>
    <t>横シーツ</t>
    <rPh sb="0" eb="1">
      <t>ヨコ</t>
    </rPh>
    <phoneticPr fontId="3"/>
  </si>
  <si>
    <t>70*90</t>
  </si>
  <si>
    <t>大シーツ</t>
    <rPh sb="0" eb="1">
      <t>ダイ</t>
    </rPh>
    <phoneticPr fontId="9"/>
  </si>
  <si>
    <t>190*290</t>
  </si>
  <si>
    <t>小シーツ</t>
    <rPh sb="0" eb="1">
      <t>ショウ</t>
    </rPh>
    <phoneticPr fontId="3"/>
  </si>
  <si>
    <t>90*100</t>
  </si>
  <si>
    <t>小タオル(グリーン)</t>
    <rPh sb="0" eb="1">
      <t>ショウ</t>
    </rPh>
    <phoneticPr fontId="9"/>
  </si>
  <si>
    <t>45*100</t>
  </si>
  <si>
    <t>小タオル(グレー)</t>
    <rPh sb="0" eb="1">
      <t>ショウ</t>
    </rPh>
    <phoneticPr fontId="9"/>
  </si>
  <si>
    <t>小タオル(みざらし二重)</t>
    <rPh sb="0" eb="1">
      <t>ショウ</t>
    </rPh>
    <rPh sb="9" eb="10">
      <t>ニ</t>
    </rPh>
    <phoneticPr fontId="9"/>
  </si>
  <si>
    <t>45×110</t>
  </si>
  <si>
    <t>角穴あき</t>
    <rPh sb="0" eb="1">
      <t>カク</t>
    </rPh>
    <rPh sb="1" eb="2">
      <t>アナ</t>
    </rPh>
    <phoneticPr fontId="3"/>
  </si>
  <si>
    <t>70*80</t>
  </si>
  <si>
    <t>丸穴あき</t>
    <rPh sb="0" eb="1">
      <t>マル</t>
    </rPh>
    <rPh sb="1" eb="2">
      <t>アナ</t>
    </rPh>
    <phoneticPr fontId="3"/>
  </si>
  <si>
    <t>大穴あき</t>
    <rPh sb="0" eb="1">
      <t>オオ</t>
    </rPh>
    <rPh sb="1" eb="2">
      <t>アナ</t>
    </rPh>
    <phoneticPr fontId="9"/>
  </si>
  <si>
    <t>190*350</t>
  </si>
  <si>
    <t>小穴あき</t>
    <rPh sb="0" eb="1">
      <t>ショウ</t>
    </rPh>
    <rPh sb="1" eb="2">
      <t>アナ</t>
    </rPh>
    <phoneticPr fontId="9"/>
  </si>
  <si>
    <t>大包布</t>
    <rPh sb="0" eb="1">
      <t>ダイ</t>
    </rPh>
    <rPh sb="1" eb="3">
      <t>ホウフ</t>
    </rPh>
    <phoneticPr fontId="9"/>
  </si>
  <si>
    <t>150*150以上</t>
    <rPh sb="7" eb="9">
      <t>イジョウ</t>
    </rPh>
    <phoneticPr fontId="3"/>
  </si>
  <si>
    <t>中包布</t>
    <rPh sb="0" eb="1">
      <t>チュウ</t>
    </rPh>
    <rPh sb="1" eb="3">
      <t>ホウフ</t>
    </rPh>
    <phoneticPr fontId="9"/>
  </si>
  <si>
    <t>100*100以上</t>
    <rPh sb="7" eb="9">
      <t>イジョウ</t>
    </rPh>
    <phoneticPr fontId="3"/>
  </si>
  <si>
    <t>小包布</t>
    <rPh sb="0" eb="1">
      <t>ショウ</t>
    </rPh>
    <rPh sb="1" eb="3">
      <t>ホウフ</t>
    </rPh>
    <phoneticPr fontId="9"/>
  </si>
  <si>
    <t>小包布（ブルー）</t>
    <rPh sb="0" eb="1">
      <t>ショウ</t>
    </rPh>
    <rPh sb="1" eb="3">
      <t>ホウフ</t>
    </rPh>
    <phoneticPr fontId="3"/>
  </si>
  <si>
    <t>足袋</t>
    <rPh sb="0" eb="2">
      <t>タビ</t>
    </rPh>
    <phoneticPr fontId="3"/>
  </si>
  <si>
    <t>25*25</t>
  </si>
  <si>
    <t>袋</t>
    <rPh sb="0" eb="1">
      <t>フクロ</t>
    </rPh>
    <phoneticPr fontId="3"/>
  </si>
  <si>
    <t>50*90</t>
  </si>
  <si>
    <t>器械ポケット</t>
    <rPh sb="0" eb="2">
      <t>キカイ</t>
    </rPh>
    <phoneticPr fontId="9"/>
  </si>
  <si>
    <t>30*50袋型</t>
    <rPh sb="5" eb="6">
      <t>フクロ</t>
    </rPh>
    <rPh sb="6" eb="7">
      <t>ガタ</t>
    </rPh>
    <phoneticPr fontId="3"/>
  </si>
  <si>
    <t>イメージカバー</t>
  </si>
  <si>
    <t>110*50</t>
  </si>
  <si>
    <t>シーネカバー</t>
  </si>
  <si>
    <t>6*14</t>
  </si>
  <si>
    <t>手袋</t>
    <rPh sb="0" eb="2">
      <t>テブクロ</t>
    </rPh>
    <phoneticPr fontId="9"/>
  </si>
  <si>
    <t>計量布</t>
    <rPh sb="0" eb="2">
      <t>ケイリョウ</t>
    </rPh>
    <rPh sb="2" eb="3">
      <t>ヌノ</t>
    </rPh>
    <phoneticPr fontId="3"/>
  </si>
  <si>
    <t>保護布</t>
  </si>
  <si>
    <t>30*45</t>
  </si>
  <si>
    <t>調乳布</t>
    <rPh sb="0" eb="2">
      <t>チョウニュウ</t>
    </rPh>
    <rPh sb="2" eb="3">
      <t>ヌノ</t>
    </rPh>
    <phoneticPr fontId="9"/>
  </si>
  <si>
    <t>28*38</t>
  </si>
  <si>
    <t>枕（小）</t>
    <rPh sb="0" eb="1">
      <t>マクラ</t>
    </rPh>
    <rPh sb="2" eb="3">
      <t>ショウ</t>
    </rPh>
    <phoneticPr fontId="3"/>
  </si>
  <si>
    <t>10*35</t>
  </si>
  <si>
    <t>枕（大）</t>
    <rPh sb="0" eb="1">
      <t>マクラ</t>
    </rPh>
    <rPh sb="2" eb="3">
      <t>ダイ</t>
    </rPh>
    <phoneticPr fontId="3"/>
  </si>
  <si>
    <t>45*60</t>
  </si>
  <si>
    <t>枕カバー</t>
    <rPh sb="0" eb="1">
      <t>マクラ</t>
    </rPh>
    <phoneticPr fontId="9"/>
  </si>
  <si>
    <t>抑制帯</t>
    <rPh sb="0" eb="2">
      <t>ヨクセイ</t>
    </rPh>
    <rPh sb="2" eb="3">
      <t>タイ</t>
    </rPh>
    <phoneticPr fontId="9"/>
  </si>
  <si>
    <t>特大包布</t>
    <rPh sb="0" eb="2">
      <t>トクダイ</t>
    </rPh>
    <rPh sb="2" eb="4">
      <t>ホウフ</t>
    </rPh>
    <phoneticPr fontId="9"/>
  </si>
  <si>
    <t>靴下</t>
    <rPh sb="0" eb="2">
      <t>クツシタ</t>
    </rPh>
    <phoneticPr fontId="9"/>
  </si>
  <si>
    <t>おむつカバー</t>
  </si>
  <si>
    <t>ベビーアイカバー</t>
  </si>
  <si>
    <t>マット　筒状59*171</t>
    <rPh sb="4" eb="6">
      <t>ツツジョウ</t>
    </rPh>
    <phoneticPr fontId="3"/>
  </si>
  <si>
    <t>59*171筒状</t>
    <rPh sb="6" eb="8">
      <t>ツツジョウ</t>
    </rPh>
    <phoneticPr fontId="3"/>
  </si>
  <si>
    <t>ラバーシーツ</t>
  </si>
  <si>
    <t>ベッドパット</t>
  </si>
  <si>
    <t>160*75ｷﾙﾃｨﾝｸﾞ</t>
  </si>
  <si>
    <t>カーテン（１㎡あたり）</t>
  </si>
  <si>
    <t>パラケアマットカバー</t>
  </si>
  <si>
    <t>マットレスカバー</t>
  </si>
  <si>
    <t>スクリーン</t>
  </si>
  <si>
    <t>クッション</t>
  </si>
  <si>
    <t>クッションカバー</t>
  </si>
  <si>
    <t>マットレス</t>
  </si>
  <si>
    <t>寝袋</t>
    <rPh sb="0" eb="2">
      <t>ネブクロ</t>
    </rPh>
    <phoneticPr fontId="3"/>
  </si>
  <si>
    <t>防水枕カバー（袋型）</t>
    <rPh sb="0" eb="2">
      <t>ボウスイ</t>
    </rPh>
    <rPh sb="2" eb="3">
      <t>マクラ</t>
    </rPh>
    <rPh sb="7" eb="8">
      <t>フクロ</t>
    </rPh>
    <rPh sb="8" eb="9">
      <t>ガタ</t>
    </rPh>
    <phoneticPr fontId="3"/>
  </si>
  <si>
    <t>ボックスシーツ</t>
  </si>
  <si>
    <t>ソファーカバー（大）</t>
    <rPh sb="8" eb="9">
      <t>ダイ</t>
    </rPh>
    <phoneticPr fontId="3"/>
  </si>
  <si>
    <t>ソファーカバー（中）</t>
    <rPh sb="8" eb="9">
      <t>チュウ</t>
    </rPh>
    <phoneticPr fontId="3"/>
  </si>
  <si>
    <t>ソファーカバー（小）</t>
    <rPh sb="8" eb="9">
      <t>ショウ</t>
    </rPh>
    <phoneticPr fontId="3"/>
  </si>
  <si>
    <t>北辰寮・シーツ</t>
    <rPh sb="0" eb="2">
      <t>ホクシン</t>
    </rPh>
    <rPh sb="2" eb="3">
      <t>リョウ</t>
    </rPh>
    <phoneticPr fontId="3"/>
  </si>
  <si>
    <t>カラー・柄物</t>
    <rPh sb="4" eb="6">
      <t>ガラモノ</t>
    </rPh>
    <phoneticPr fontId="3"/>
  </si>
  <si>
    <t>北辰寮・枕カバー</t>
    <rPh sb="0" eb="2">
      <t>ホクシン</t>
    </rPh>
    <rPh sb="2" eb="3">
      <t>リョウ</t>
    </rPh>
    <rPh sb="4" eb="5">
      <t>マクラ</t>
    </rPh>
    <phoneticPr fontId="3"/>
  </si>
  <si>
    <t>北辰寮・包布</t>
    <rPh sb="0" eb="2">
      <t>ホクシン</t>
    </rPh>
    <rPh sb="2" eb="3">
      <t>リョウ</t>
    </rPh>
    <rPh sb="4" eb="6">
      <t>ホウフ</t>
    </rPh>
    <phoneticPr fontId="3"/>
  </si>
  <si>
    <t>北辰寮・毛布</t>
    <rPh sb="0" eb="2">
      <t>ホクシン</t>
    </rPh>
    <rPh sb="2" eb="3">
      <t>リョウ</t>
    </rPh>
    <rPh sb="4" eb="6">
      <t>モウフ</t>
    </rPh>
    <phoneticPr fontId="3"/>
  </si>
  <si>
    <t>140*190ウール</t>
  </si>
  <si>
    <t>北辰寮・枕</t>
    <rPh sb="0" eb="2">
      <t>ホクシン</t>
    </rPh>
    <rPh sb="2" eb="3">
      <t>リョウ</t>
    </rPh>
    <rPh sb="4" eb="5">
      <t>マクラ</t>
    </rPh>
    <phoneticPr fontId="3"/>
  </si>
  <si>
    <t>30*50羽根</t>
    <rPh sb="5" eb="7">
      <t>ハネ</t>
    </rPh>
    <phoneticPr fontId="3"/>
  </si>
  <si>
    <t>つなぎ</t>
  </si>
  <si>
    <t>イスカバー</t>
  </si>
  <si>
    <t>北辰寮・掛カバー</t>
    <rPh sb="0" eb="2">
      <t>ホクシン</t>
    </rPh>
    <rPh sb="2" eb="3">
      <t>リョウ</t>
    </rPh>
    <rPh sb="4" eb="5">
      <t>カ</t>
    </rPh>
    <phoneticPr fontId="3"/>
  </si>
  <si>
    <t>ポケット</t>
  </si>
  <si>
    <t>基 準 寝 具 及 び 病 衣</t>
    <rPh sb="0" eb="1">
      <t>モト</t>
    </rPh>
    <rPh sb="2" eb="3">
      <t>ジュン</t>
    </rPh>
    <rPh sb="4" eb="5">
      <t>ネ</t>
    </rPh>
    <rPh sb="6" eb="7">
      <t>グ</t>
    </rPh>
    <rPh sb="8" eb="9">
      <t>オヨ</t>
    </rPh>
    <rPh sb="12" eb="13">
      <t>ビョウ</t>
    </rPh>
    <rPh sb="14" eb="15">
      <t>イ</t>
    </rPh>
    <phoneticPr fontId="3"/>
  </si>
  <si>
    <t>品名（規格等）</t>
    <rPh sb="0" eb="2">
      <t>ヒンメイ</t>
    </rPh>
    <rPh sb="3" eb="5">
      <t>キカク</t>
    </rPh>
    <rPh sb="5" eb="6">
      <t>トウ</t>
    </rPh>
    <phoneticPr fontId="3"/>
  </si>
  <si>
    <t>1組数量</t>
    <rPh sb="1" eb="2">
      <t>クミ</t>
    </rPh>
    <rPh sb="2" eb="4">
      <t>スウリョウ</t>
    </rPh>
    <phoneticPr fontId="3"/>
  </si>
  <si>
    <t>洗濯・補修
等 の 基準</t>
    <rPh sb="0" eb="2">
      <t>センタク</t>
    </rPh>
    <rPh sb="3" eb="5">
      <t>ホシュウ</t>
    </rPh>
    <rPh sb="6" eb="7">
      <t>トウ</t>
    </rPh>
    <rPh sb="10" eb="12">
      <t>キジュン</t>
    </rPh>
    <phoneticPr fontId="3"/>
  </si>
  <si>
    <t>洗濯回数</t>
    <rPh sb="0" eb="2">
      <t>センタク</t>
    </rPh>
    <rPh sb="2" eb="4">
      <t>カイスウ</t>
    </rPh>
    <phoneticPr fontId="3"/>
  </si>
  <si>
    <t>敷布団</t>
    <rPh sb="0" eb="1">
      <t>シ</t>
    </rPh>
    <rPh sb="1" eb="3">
      <t>ブトン</t>
    </rPh>
    <phoneticPr fontId="3"/>
  </si>
  <si>
    <t>・汚染の程度
・滅菌、洗濯、補修</t>
    <rPh sb="1" eb="3">
      <t>オセン</t>
    </rPh>
    <rPh sb="4" eb="6">
      <t>テイド</t>
    </rPh>
    <phoneticPr fontId="3"/>
  </si>
  <si>
    <t>血液、吐物ほか目に見える汚染が現れた都度</t>
    <rPh sb="0" eb="2">
      <t>ケツエキ</t>
    </rPh>
    <rPh sb="3" eb="4">
      <t>ト</t>
    </rPh>
    <rPh sb="4" eb="5">
      <t>ブツ</t>
    </rPh>
    <rPh sb="7" eb="8">
      <t>メ</t>
    </rPh>
    <rPh sb="9" eb="10">
      <t>ミ</t>
    </rPh>
    <rPh sb="12" eb="14">
      <t>オセン</t>
    </rPh>
    <rPh sb="15" eb="16">
      <t>アラワ</t>
    </rPh>
    <rPh sb="18" eb="20">
      <t>ツド</t>
    </rPh>
    <phoneticPr fontId="3"/>
  </si>
  <si>
    <t>マットレスパット</t>
    <phoneticPr fontId="3"/>
  </si>
  <si>
    <t>掛布団</t>
    <rPh sb="0" eb="1">
      <t>カケ</t>
    </rPh>
    <rPh sb="1" eb="3">
      <t>フトン</t>
    </rPh>
    <phoneticPr fontId="3"/>
  </si>
  <si>
    <t>夏掛布団</t>
    <rPh sb="0" eb="1">
      <t>ナツ</t>
    </rPh>
    <rPh sb="1" eb="2">
      <t>カケ</t>
    </rPh>
    <rPh sb="2" eb="4">
      <t>フトン</t>
    </rPh>
    <phoneticPr fontId="3"/>
  </si>
  <si>
    <t>タオルケット</t>
    <phoneticPr fontId="3"/>
  </si>
  <si>
    <t>使用の都度</t>
    <rPh sb="0" eb="2">
      <t>シヨウ</t>
    </rPh>
    <rPh sb="3" eb="5">
      <t>ツド</t>
    </rPh>
    <phoneticPr fontId="3"/>
  </si>
  <si>
    <t>綿毛布</t>
    <rPh sb="0" eb="3">
      <t>メンモウフ</t>
    </rPh>
    <phoneticPr fontId="3"/>
  </si>
  <si>
    <t>1組につき1日</t>
  </si>
  <si>
    <t>シーツ類</t>
    <rPh sb="3" eb="4">
      <t>ルイ</t>
    </rPh>
    <phoneticPr fontId="3"/>
  </si>
  <si>
    <t>ドロウシーツ</t>
    <phoneticPr fontId="3"/>
  </si>
  <si>
    <t>・滅菌、洗濯、アイロン仕上げ、補修</t>
    <rPh sb="1" eb="3">
      <t>メッキン</t>
    </rPh>
    <rPh sb="4" eb="6">
      <t>センタク</t>
    </rPh>
    <rPh sb="11" eb="13">
      <t>シア</t>
    </rPh>
    <rPh sb="15" eb="17">
      <t>ホシュウ</t>
    </rPh>
    <phoneticPr fontId="3"/>
  </si>
  <si>
    <t>週1回ないし3回程度</t>
    <rPh sb="0" eb="1">
      <t>シュウ</t>
    </rPh>
    <rPh sb="2" eb="3">
      <t>カイ</t>
    </rPh>
    <rPh sb="7" eb="8">
      <t>カイ</t>
    </rPh>
    <rPh sb="8" eb="10">
      <t>テイド</t>
    </rPh>
    <phoneticPr fontId="3"/>
  </si>
  <si>
    <t>ラバーシーツ</t>
    <phoneticPr fontId="3"/>
  </si>
  <si>
    <t>　　　　円</t>
    <rPh sb="4" eb="5">
      <t>エン</t>
    </rPh>
    <phoneticPr fontId="3"/>
  </si>
  <si>
    <t>包布</t>
    <rPh sb="0" eb="2">
      <t>ホウフ</t>
    </rPh>
    <phoneticPr fontId="3"/>
  </si>
  <si>
    <t>シーツ</t>
    <phoneticPr fontId="3"/>
  </si>
  <si>
    <t>枕</t>
    <rPh sb="0" eb="1">
      <t>マクラ</t>
    </rPh>
    <phoneticPr fontId="3"/>
  </si>
  <si>
    <t>大（32cm×48cm）</t>
    <rPh sb="0" eb="1">
      <t>ダイ</t>
    </rPh>
    <phoneticPr fontId="3"/>
  </si>
  <si>
    <t>・汚染の程度
・布洗濯、中材入替、さらし干</t>
    <rPh sb="1" eb="3">
      <t>オセン</t>
    </rPh>
    <rPh sb="4" eb="6">
      <t>テイド</t>
    </rPh>
    <rPh sb="12" eb="13">
      <t>チュウ</t>
    </rPh>
    <rPh sb="13" eb="14">
      <t>ザイ</t>
    </rPh>
    <phoneticPr fontId="3"/>
  </si>
  <si>
    <t>血液、吐物ほか目に見える汚染が現れた都度</t>
    <rPh sb="0" eb="2">
      <t>ケツエキ</t>
    </rPh>
    <rPh sb="3" eb="4">
      <t>ハ</t>
    </rPh>
    <rPh sb="4" eb="5">
      <t>ブツ</t>
    </rPh>
    <rPh sb="7" eb="8">
      <t>メ</t>
    </rPh>
    <rPh sb="9" eb="10">
      <t>ミ</t>
    </rPh>
    <rPh sb="12" eb="14">
      <t>オセン</t>
    </rPh>
    <rPh sb="15" eb="16">
      <t>アラワ</t>
    </rPh>
    <rPh sb="18" eb="20">
      <t>ツド</t>
    </rPh>
    <phoneticPr fontId="3"/>
  </si>
  <si>
    <t>小（28cm×45cm）</t>
    <rPh sb="0" eb="1">
      <t>ショウ</t>
    </rPh>
    <phoneticPr fontId="3"/>
  </si>
  <si>
    <t>枕覆</t>
    <rPh sb="0" eb="1">
      <t>マクラ</t>
    </rPh>
    <rPh sb="1" eb="2">
      <t>オオ</t>
    </rPh>
    <phoneticPr fontId="3"/>
  </si>
  <si>
    <t>大（50cm×90cm）</t>
    <rPh sb="0" eb="1">
      <t>ダイ</t>
    </rPh>
    <phoneticPr fontId="3"/>
  </si>
  <si>
    <t>小（40cm×67cm）</t>
    <rPh sb="0" eb="1">
      <t>ショウ</t>
    </rPh>
    <phoneticPr fontId="3"/>
  </si>
  <si>
    <t>&lt;病衣&gt;</t>
    <rPh sb="1" eb="2">
      <t>ビョウ</t>
    </rPh>
    <rPh sb="2" eb="3">
      <t>イ</t>
    </rPh>
    <phoneticPr fontId="3"/>
  </si>
  <si>
    <t>病衣</t>
    <rPh sb="0" eb="1">
      <t>ビョウ</t>
    </rPh>
    <rPh sb="1" eb="2">
      <t>イ</t>
    </rPh>
    <phoneticPr fontId="3"/>
  </si>
  <si>
    <t>使用の都度
1組につき1日</t>
    <rPh sb="0" eb="2">
      <t>シヨウ</t>
    </rPh>
    <rPh sb="3" eb="5">
      <t>ツド</t>
    </rPh>
    <phoneticPr fontId="3"/>
  </si>
  <si>
    <t>そ　の　他　寝　具　類</t>
    <rPh sb="4" eb="5">
      <t>タ</t>
    </rPh>
    <rPh sb="6" eb="7">
      <t>ネ</t>
    </rPh>
    <rPh sb="8" eb="9">
      <t>グ</t>
    </rPh>
    <rPh sb="10" eb="11">
      <t>ルイ</t>
    </rPh>
    <phoneticPr fontId="3"/>
  </si>
  <si>
    <t>&lt;その他寝具類&gt;</t>
    <phoneticPr fontId="3"/>
  </si>
  <si>
    <t>計　221組＋36組＝257組</t>
    <rPh sb="0" eb="1">
      <t>ケイ</t>
    </rPh>
    <rPh sb="5" eb="6">
      <t>クミ</t>
    </rPh>
    <rPh sb="9" eb="10">
      <t>クミ</t>
    </rPh>
    <rPh sb="14" eb="15">
      <t>クミ</t>
    </rPh>
    <phoneticPr fontId="3"/>
  </si>
  <si>
    <t>&lt;その他寝具類　１&gt;</t>
    <rPh sb="3" eb="4">
      <t>タ</t>
    </rPh>
    <rPh sb="4" eb="6">
      <t>シング</t>
    </rPh>
    <rPh sb="6" eb="7">
      <t>ルイ</t>
    </rPh>
    <phoneticPr fontId="3"/>
  </si>
  <si>
    <t>221組</t>
    <rPh sb="3" eb="4">
      <t>クミ</t>
    </rPh>
    <phoneticPr fontId="3"/>
  </si>
  <si>
    <t>単　価
（消費税抜）</t>
    <phoneticPr fontId="3"/>
  </si>
  <si>
    <t>180cm×280cm</t>
    <phoneticPr fontId="3"/>
  </si>
  <si>
    <t>枕カバー</t>
    <rPh sb="0" eb="1">
      <t>マクラ</t>
    </rPh>
    <phoneticPr fontId="3"/>
  </si>
  <si>
    <t>50cm×80cm</t>
    <phoneticPr fontId="3"/>
  </si>
  <si>
    <t>１組につき１日</t>
    <phoneticPr fontId="3"/>
  </si>
  <si>
    <t>28cm×45cm</t>
    <phoneticPr fontId="3"/>
  </si>
  <si>
    <t>掛布団</t>
    <rPh sb="0" eb="1">
      <t>カカリ</t>
    </rPh>
    <rPh sb="1" eb="3">
      <t>フトン</t>
    </rPh>
    <phoneticPr fontId="3"/>
  </si>
  <si>
    <t>　</t>
    <phoneticPr fontId="3"/>
  </si>
  <si>
    <t>掛布団カバー</t>
    <rPh sb="0" eb="1">
      <t>カケ</t>
    </rPh>
    <rPh sb="1" eb="3">
      <t>フトン</t>
    </rPh>
    <phoneticPr fontId="3"/>
  </si>
  <si>
    <t>その他寝具類の組数は、221組とする。</t>
    <rPh sb="2" eb="3">
      <t>タ</t>
    </rPh>
    <rPh sb="3" eb="5">
      <t>シング</t>
    </rPh>
    <rPh sb="5" eb="6">
      <t>ルイ</t>
    </rPh>
    <rPh sb="7" eb="9">
      <t>クミスウ</t>
    </rPh>
    <rPh sb="14" eb="15">
      <t>クミ</t>
    </rPh>
    <phoneticPr fontId="3"/>
  </si>
  <si>
    <t>&lt;その他寝具類　２&gt;</t>
    <rPh sb="3" eb="4">
      <t>タ</t>
    </rPh>
    <rPh sb="4" eb="6">
      <t>シング</t>
    </rPh>
    <rPh sb="6" eb="7">
      <t>ルイ</t>
    </rPh>
    <phoneticPr fontId="3"/>
  </si>
  <si>
    <t>36組</t>
    <rPh sb="2" eb="3">
      <t>クミ</t>
    </rPh>
    <phoneticPr fontId="3"/>
  </si>
  <si>
    <t>夏掛布団</t>
    <rPh sb="0" eb="1">
      <t>ナツ</t>
    </rPh>
    <rPh sb="1" eb="2">
      <t>カカリ</t>
    </rPh>
    <rPh sb="2" eb="4">
      <t>フトン</t>
    </rPh>
    <phoneticPr fontId="3"/>
  </si>
  <si>
    <t>　　その他寝具類の組数は、36組とする。</t>
    <rPh sb="4" eb="5">
      <t>タ</t>
    </rPh>
    <rPh sb="5" eb="7">
      <t>シング</t>
    </rPh>
    <rPh sb="7" eb="8">
      <t>ルイ</t>
    </rPh>
    <rPh sb="9" eb="11">
      <t>クミスウ</t>
    </rPh>
    <rPh sb="15" eb="16">
      <t>クミ</t>
    </rPh>
    <phoneticPr fontId="3"/>
  </si>
  <si>
    <t>　　　　（内訳）</t>
    <rPh sb="5" eb="7">
      <t>ウチワケ</t>
    </rPh>
    <phoneticPr fontId="3"/>
  </si>
  <si>
    <t>（研修医　34組）　（その他研修医、寮長 2組）</t>
    <rPh sb="1" eb="4">
      <t>ケンシュウイ</t>
    </rPh>
    <rPh sb="7" eb="8">
      <t>クミ</t>
    </rPh>
    <rPh sb="13" eb="14">
      <t>タ</t>
    </rPh>
    <rPh sb="14" eb="17">
      <t>ケンシュウイ</t>
    </rPh>
    <rPh sb="18" eb="20">
      <t>リョウチョウ</t>
    </rPh>
    <rPh sb="22" eb="23">
      <t>クミ</t>
    </rPh>
    <phoneticPr fontId="3"/>
  </si>
  <si>
    <t>放射線科・外来検査着</t>
    <rPh sb="0" eb="4">
      <t>ホウシャセンカ</t>
    </rPh>
    <rPh sb="5" eb="7">
      <t>ガイライ</t>
    </rPh>
    <rPh sb="7" eb="9">
      <t>ケンサ</t>
    </rPh>
    <rPh sb="9" eb="10">
      <t>ギ</t>
    </rPh>
    <phoneticPr fontId="3"/>
  </si>
  <si>
    <t>&lt;放射線検査着（病衣タイプ）&gt;</t>
    <rPh sb="1" eb="4">
      <t>ホウシャセン</t>
    </rPh>
    <rPh sb="4" eb="6">
      <t>ケンサ</t>
    </rPh>
    <rPh sb="6" eb="7">
      <t>ギ</t>
    </rPh>
    <rPh sb="8" eb="9">
      <t>ビョウ</t>
    </rPh>
    <rPh sb="9" eb="10">
      <t>イ</t>
    </rPh>
    <phoneticPr fontId="3"/>
  </si>
  <si>
    <t>放射線科外来検査着
（病衣－ガウンタイプ）</t>
    <rPh sb="0" eb="3">
      <t>ホウシャセン</t>
    </rPh>
    <rPh sb="3" eb="4">
      <t>カ</t>
    </rPh>
    <rPh sb="4" eb="6">
      <t>ガイライ</t>
    </rPh>
    <rPh sb="6" eb="8">
      <t>ケンサ</t>
    </rPh>
    <rPh sb="8" eb="9">
      <t>ギ</t>
    </rPh>
    <rPh sb="11" eb="12">
      <t>ビョウ</t>
    </rPh>
    <rPh sb="12" eb="13">
      <t>イ</t>
    </rPh>
    <phoneticPr fontId="3"/>
  </si>
  <si>
    <t>1枚につき</t>
    <rPh sb="1" eb="2">
      <t>マイ</t>
    </rPh>
    <phoneticPr fontId="3"/>
  </si>
  <si>
    <t>&lt;外来検査着（病衣タイプ）&gt;</t>
    <rPh sb="1" eb="3">
      <t>ガイライ</t>
    </rPh>
    <rPh sb="3" eb="5">
      <t>ケンサ</t>
    </rPh>
    <rPh sb="5" eb="6">
      <t>ギ</t>
    </rPh>
    <rPh sb="7" eb="8">
      <t>ビョウ</t>
    </rPh>
    <rPh sb="8" eb="9">
      <t>イ</t>
    </rPh>
    <phoneticPr fontId="3"/>
  </si>
  <si>
    <t>20組</t>
    <rPh sb="2" eb="3">
      <t>クミ</t>
    </rPh>
    <phoneticPr fontId="3"/>
  </si>
  <si>
    <t>外来検査着
（病衣－ガウンタイプ）</t>
    <rPh sb="0" eb="2">
      <t>ガイライ</t>
    </rPh>
    <rPh sb="2" eb="4">
      <t>ケンサ</t>
    </rPh>
    <rPh sb="4" eb="5">
      <t>ギ</t>
    </rPh>
    <rPh sb="7" eb="8">
      <t>ビョウ</t>
    </rPh>
    <rPh sb="8" eb="9">
      <t>イ</t>
    </rPh>
    <phoneticPr fontId="3"/>
  </si>
  <si>
    <t>その他リネン類</t>
    <rPh sb="2" eb="3">
      <t>タ</t>
    </rPh>
    <rPh sb="6" eb="7">
      <t>ルイ</t>
    </rPh>
    <phoneticPr fontId="3"/>
  </si>
  <si>
    <t>&lt;リネン類（手術衣）&gt;　300組</t>
    <rPh sb="4" eb="5">
      <t>ルイ</t>
    </rPh>
    <rPh sb="6" eb="8">
      <t>シュジュツ</t>
    </rPh>
    <rPh sb="8" eb="9">
      <t>イ</t>
    </rPh>
    <rPh sb="15" eb="16">
      <t>クミ</t>
    </rPh>
    <phoneticPr fontId="3"/>
  </si>
  <si>
    <t>納品場所</t>
    <rPh sb="0" eb="2">
      <t>ノウヒン</t>
    </rPh>
    <rPh sb="2" eb="4">
      <t>バショ</t>
    </rPh>
    <phoneticPr fontId="3"/>
  </si>
  <si>
    <t>規　格</t>
    <rPh sb="0" eb="1">
      <t>キ</t>
    </rPh>
    <rPh sb="2" eb="3">
      <t>カク</t>
    </rPh>
    <phoneticPr fontId="3"/>
  </si>
  <si>
    <t>色</t>
    <rPh sb="0" eb="1">
      <t>イロ</t>
    </rPh>
    <phoneticPr fontId="3"/>
  </si>
  <si>
    <t>サイズ</t>
    <phoneticPr fontId="3"/>
  </si>
  <si>
    <t>一日当たりの定数</t>
    <rPh sb="0" eb="2">
      <t>イチニチ</t>
    </rPh>
    <rPh sb="2" eb="3">
      <t>ア</t>
    </rPh>
    <rPh sb="6" eb="8">
      <t>テイスウ</t>
    </rPh>
    <phoneticPr fontId="3"/>
  </si>
  <si>
    <t>医師手術室</t>
    <rPh sb="0" eb="2">
      <t>イシ</t>
    </rPh>
    <rPh sb="2" eb="5">
      <t>シュジュツシツ</t>
    </rPh>
    <phoneticPr fontId="3"/>
  </si>
  <si>
    <t>男子手術衣（上下）</t>
    <rPh sb="0" eb="2">
      <t>ダンシ</t>
    </rPh>
    <rPh sb="2" eb="3">
      <t>シュ</t>
    </rPh>
    <rPh sb="3" eb="4">
      <t>ジュツ</t>
    </rPh>
    <rPh sb="4" eb="5">
      <t>イ</t>
    </rPh>
    <rPh sb="6" eb="7">
      <t>ウエ</t>
    </rPh>
    <rPh sb="7" eb="8">
      <t>ゲ</t>
    </rPh>
    <phoneticPr fontId="3"/>
  </si>
  <si>
    <t>Pd-3491
Pd-3493　　　　</t>
    <phoneticPr fontId="3"/>
  </si>
  <si>
    <t>ミストグリーン</t>
    <phoneticPr fontId="3"/>
  </si>
  <si>
    <t>Ｍ</t>
    <phoneticPr fontId="3"/>
  </si>
  <si>
    <t>Ｌ</t>
    <phoneticPr fontId="3"/>
  </si>
  <si>
    <t>ＬＬ</t>
    <phoneticPr fontId="3"/>
  </si>
  <si>
    <t>３Ｌ</t>
    <phoneticPr fontId="3"/>
  </si>
  <si>
    <t>４Ｌ</t>
    <phoneticPr fontId="3"/>
  </si>
  <si>
    <t>女子手術衣（上下）</t>
    <rPh sb="0" eb="2">
      <t>ジョシ</t>
    </rPh>
    <rPh sb="2" eb="3">
      <t>シュ</t>
    </rPh>
    <rPh sb="3" eb="4">
      <t>ジュツ</t>
    </rPh>
    <rPh sb="4" eb="5">
      <t>イ</t>
    </rPh>
    <rPh sb="6" eb="7">
      <t>ウエ</t>
    </rPh>
    <rPh sb="7" eb="8">
      <t>ゲ</t>
    </rPh>
    <phoneticPr fontId="3"/>
  </si>
  <si>
    <t xml:space="preserve">NR-8657
NR-8623       </t>
    <phoneticPr fontId="3"/>
  </si>
  <si>
    <t>ブルー</t>
    <phoneticPr fontId="3"/>
  </si>
  <si>
    <t>男女手術衣（上下）</t>
    <rPh sb="0" eb="2">
      <t>ダンジョ</t>
    </rPh>
    <rPh sb="2" eb="3">
      <t>シュ</t>
    </rPh>
    <rPh sb="3" eb="4">
      <t>ジュツ</t>
    </rPh>
    <rPh sb="4" eb="5">
      <t>イ</t>
    </rPh>
    <rPh sb="6" eb="7">
      <t>ウエ</t>
    </rPh>
    <rPh sb="7" eb="8">
      <t>ゲ</t>
    </rPh>
    <phoneticPr fontId="3"/>
  </si>
  <si>
    <t>Ｓ</t>
    <phoneticPr fontId="3"/>
  </si>
  <si>
    <t>ＢＬ</t>
    <phoneticPr fontId="3"/>
  </si>
  <si>
    <t>周産期センター医師</t>
    <rPh sb="0" eb="3">
      <t>シュウサンキ</t>
    </rPh>
    <rPh sb="7" eb="9">
      <t>イシ</t>
    </rPh>
    <phoneticPr fontId="3"/>
  </si>
  <si>
    <t>RT-5062
RT-5033</t>
    <phoneticPr fontId="3"/>
  </si>
  <si>
    <t>バーガンディ</t>
    <phoneticPr fontId="3"/>
  </si>
  <si>
    <t>放射線科医師</t>
    <rPh sb="0" eb="4">
      <t>ホウシャセンカ</t>
    </rPh>
    <rPh sb="4" eb="6">
      <t>イシ</t>
    </rPh>
    <phoneticPr fontId="3"/>
  </si>
  <si>
    <t>Ad-316
Ad-318</t>
    <phoneticPr fontId="3"/>
  </si>
  <si>
    <t>ES-8662
ES-8663</t>
    <phoneticPr fontId="3"/>
  </si>
  <si>
    <t>ピーコック
グリーン</t>
    <phoneticPr fontId="3"/>
  </si>
  <si>
    <t>Ｅ１</t>
    <phoneticPr fontId="3"/>
  </si>
  <si>
    <t>検査室</t>
    <rPh sb="0" eb="2">
      <t>ケンサ</t>
    </rPh>
    <rPh sb="2" eb="3">
      <t>シツ</t>
    </rPh>
    <phoneticPr fontId="3"/>
  </si>
  <si>
    <t>NR-8702
NR-8703</t>
    <phoneticPr fontId="3"/>
  </si>
  <si>
    <t>グリーン</t>
    <phoneticPr fontId="3"/>
  </si>
  <si>
    <t>NR-8602
NR-8703</t>
    <phoneticPr fontId="3"/>
  </si>
  <si>
    <t>OR-8402
OR-8403</t>
    <phoneticPr fontId="3"/>
  </si>
  <si>
    <t>ＮＩＣＵ</t>
    <phoneticPr fontId="3"/>
  </si>
  <si>
    <t>CPS-9207
ES-8663</t>
    <phoneticPr fontId="3"/>
  </si>
  <si>
    <t>（上）宇宙柄
（下）クールブルー</t>
    <rPh sb="1" eb="2">
      <t>ウエ</t>
    </rPh>
    <rPh sb="3" eb="5">
      <t>ウチュウ</t>
    </rPh>
    <rPh sb="5" eb="6">
      <t>ガラ</t>
    </rPh>
    <rPh sb="8" eb="9">
      <t>シタ</t>
    </rPh>
    <phoneticPr fontId="3"/>
  </si>
  <si>
    <t xml:space="preserve">上　L
下　Ｍ
</t>
    <rPh sb="0" eb="1">
      <t>ウエ</t>
    </rPh>
    <rPh sb="4" eb="5">
      <t>シタ</t>
    </rPh>
    <phoneticPr fontId="3"/>
  </si>
  <si>
    <t>時刻</t>
    <rPh sb="0" eb="2">
      <t>ジコク</t>
    </rPh>
    <phoneticPr fontId="3"/>
  </si>
  <si>
    <t>作業場所</t>
    <rPh sb="0" eb="2">
      <t>サギョウ</t>
    </rPh>
    <rPh sb="2" eb="4">
      <t>バショ</t>
    </rPh>
    <phoneticPr fontId="3"/>
  </si>
  <si>
    <t>作業内容</t>
    <rPh sb="0" eb="2">
      <t>サギョウ</t>
    </rPh>
    <rPh sb="2" eb="4">
      <t>ナイヨウ</t>
    </rPh>
    <phoneticPr fontId="3"/>
  </si>
  <si>
    <t>不潔リネン回収</t>
    <rPh sb="0" eb="2">
      <t>フケツ</t>
    </rPh>
    <rPh sb="5" eb="7">
      <t>カイシュウ</t>
    </rPh>
    <phoneticPr fontId="3"/>
  </si>
  <si>
    <t>清潔リネン納品</t>
    <rPh sb="0" eb="2">
      <t>セイケツ</t>
    </rPh>
    <rPh sb="5" eb="7">
      <t>ノウヒン</t>
    </rPh>
    <phoneticPr fontId="3"/>
  </si>
  <si>
    <t>南１階</t>
    <rPh sb="0" eb="1">
      <t>ミナミ</t>
    </rPh>
    <rPh sb="2" eb="3">
      <t>カイ</t>
    </rPh>
    <phoneticPr fontId="3"/>
  </si>
  <si>
    <t>8:15～9:00</t>
    <phoneticPr fontId="3"/>
  </si>
  <si>
    <t>ベッドセンター</t>
    <phoneticPr fontId="3"/>
  </si>
  <si>
    <t>不潔リネン回収</t>
    <phoneticPr fontId="3"/>
  </si>
  <si>
    <t>不潔リネン庫</t>
    <rPh sb="0" eb="2">
      <t>フケツ</t>
    </rPh>
    <rPh sb="5" eb="6">
      <t>コ</t>
    </rPh>
    <phoneticPr fontId="3"/>
  </si>
  <si>
    <t>不潔リネン回収場所（21ポイント26カ所）</t>
    <rPh sb="0" eb="2">
      <t>フケツ</t>
    </rPh>
    <rPh sb="5" eb="7">
      <t>カイシュウ</t>
    </rPh>
    <rPh sb="7" eb="9">
      <t>バショ</t>
    </rPh>
    <rPh sb="8" eb="9">
      <t>ノウバ</t>
    </rPh>
    <rPh sb="19" eb="20">
      <t>ショ</t>
    </rPh>
    <phoneticPr fontId="3"/>
  </si>
  <si>
    <t>①救急センター×２カ所</t>
    <rPh sb="1" eb="3">
      <t>キュウキュウ</t>
    </rPh>
    <rPh sb="10" eb="11">
      <t>ショ</t>
    </rPh>
    <phoneticPr fontId="3"/>
  </si>
  <si>
    <t>④外来１階</t>
    <rPh sb="1" eb="3">
      <t>ガイライ</t>
    </rPh>
    <rPh sb="4" eb="5">
      <t>カイ</t>
    </rPh>
    <phoneticPr fontId="3"/>
  </si>
  <si>
    <t>⑦ＲＩ室</t>
    <rPh sb="3" eb="4">
      <t>シツ</t>
    </rPh>
    <phoneticPr fontId="3"/>
  </si>
  <si>
    <t>⑩XR室</t>
    <rPh sb="3" eb="4">
      <t>シツ</t>
    </rPh>
    <phoneticPr fontId="3"/>
  </si>
  <si>
    <t>⑬本館５階</t>
    <rPh sb="1" eb="3">
      <t>ホンカン</t>
    </rPh>
    <rPh sb="4" eb="5">
      <t>カイ</t>
    </rPh>
    <phoneticPr fontId="3"/>
  </si>
  <si>
    <t>⑯放射線治療棟</t>
    <rPh sb="1" eb="4">
      <t>ホウシャセン</t>
    </rPh>
    <rPh sb="4" eb="6">
      <t>チリョウ</t>
    </rPh>
    <rPh sb="6" eb="7">
      <t>トウ</t>
    </rPh>
    <phoneticPr fontId="3"/>
  </si>
  <si>
    <t>⑲南３階×２カ所</t>
    <rPh sb="1" eb="2">
      <t>ミナミ</t>
    </rPh>
    <rPh sb="3" eb="4">
      <t>カイ</t>
    </rPh>
    <rPh sb="7" eb="8">
      <t>ショ</t>
    </rPh>
    <phoneticPr fontId="3"/>
  </si>
  <si>
    <t>②ＣＴ室×３カ所</t>
    <rPh sb="3" eb="4">
      <t>シツ</t>
    </rPh>
    <rPh sb="7" eb="8">
      <t>ショ</t>
    </rPh>
    <phoneticPr fontId="3"/>
  </si>
  <si>
    <t>⑤外来２階</t>
    <rPh sb="1" eb="3">
      <t>ガイライ</t>
    </rPh>
    <rPh sb="4" eb="5">
      <t>カイ</t>
    </rPh>
    <phoneticPr fontId="3"/>
  </si>
  <si>
    <t>⑧ＩＣＵ</t>
    <phoneticPr fontId="3"/>
  </si>
  <si>
    <t>⑪ＯＲ</t>
    <phoneticPr fontId="3"/>
  </si>
  <si>
    <t>⑭本館６階</t>
    <rPh sb="1" eb="3">
      <t>ホンカン</t>
    </rPh>
    <rPh sb="4" eb="5">
      <t>カイ</t>
    </rPh>
    <phoneticPr fontId="3"/>
  </si>
  <si>
    <t>⑰仮眠室</t>
    <rPh sb="1" eb="4">
      <t>カミンシツ</t>
    </rPh>
    <phoneticPr fontId="3"/>
  </si>
  <si>
    <t>⑳南４階</t>
    <rPh sb="1" eb="2">
      <t>ミナミ</t>
    </rPh>
    <rPh sb="3" eb="4">
      <t>カイ</t>
    </rPh>
    <phoneticPr fontId="3"/>
  </si>
  <si>
    <t>③ＭＲＩ室</t>
    <rPh sb="4" eb="5">
      <t>シツ</t>
    </rPh>
    <phoneticPr fontId="3"/>
  </si>
  <si>
    <t>⑥検査科</t>
    <rPh sb="1" eb="4">
      <t>ケンサカ</t>
    </rPh>
    <phoneticPr fontId="3"/>
  </si>
  <si>
    <t>⑨周産期センター</t>
    <rPh sb="1" eb="4">
      <t>シュウサンキ</t>
    </rPh>
    <phoneticPr fontId="3"/>
  </si>
  <si>
    <t>⑫本館４階</t>
    <rPh sb="1" eb="3">
      <t>ホンカン</t>
    </rPh>
    <rPh sb="4" eb="5">
      <t>カイ</t>
    </rPh>
    <phoneticPr fontId="3"/>
  </si>
  <si>
    <t>⑮透析室</t>
    <rPh sb="1" eb="3">
      <t>トウセキ</t>
    </rPh>
    <rPh sb="3" eb="4">
      <t>シツ</t>
    </rPh>
    <phoneticPr fontId="3"/>
  </si>
  <si>
    <t>⑱南２階×２カ所</t>
    <rPh sb="1" eb="2">
      <t>ミナミ</t>
    </rPh>
    <rPh sb="3" eb="4">
      <t>カイ</t>
    </rPh>
    <rPh sb="7" eb="8">
      <t>ショ</t>
    </rPh>
    <phoneticPr fontId="3"/>
  </si>
  <si>
    <t>㉑南５階</t>
    <rPh sb="1" eb="2">
      <t>ミナミ</t>
    </rPh>
    <rPh sb="3" eb="4">
      <t>カイ</t>
    </rPh>
    <phoneticPr fontId="3"/>
  </si>
  <si>
    <t>週3ないし5回以上血液、吐物ほか目に見える汚染が現れた都度</t>
    <rPh sb="0" eb="1">
      <t>シュウ</t>
    </rPh>
    <rPh sb="6" eb="7">
      <t>カイ</t>
    </rPh>
    <rPh sb="7" eb="9">
      <t>イジョウ</t>
    </rPh>
    <rPh sb="9" eb="11">
      <t>ケツエキ</t>
    </rPh>
    <rPh sb="12" eb="13">
      <t>ハ</t>
    </rPh>
    <rPh sb="13" eb="14">
      <t>ブツ</t>
    </rPh>
    <rPh sb="16" eb="17">
      <t>メ</t>
    </rPh>
    <rPh sb="18" eb="19">
      <t>ミ</t>
    </rPh>
    <rPh sb="21" eb="23">
      <t>オセン</t>
    </rPh>
    <rPh sb="24" eb="25">
      <t>アラワ</t>
    </rPh>
    <rPh sb="27" eb="29">
      <t>ツド</t>
    </rPh>
    <phoneticPr fontId="3"/>
  </si>
  <si>
    <t>（内訳）116組　</t>
    <rPh sb="1" eb="3">
      <t>ウチワケ</t>
    </rPh>
    <rPh sb="7" eb="8">
      <t>クミ</t>
    </rPh>
    <phoneticPr fontId="3"/>
  </si>
  <si>
    <t>　　　　（救急 32組）（内視鏡室 3組）（CT　2組）（RI 2組）（MRI １組）</t>
    <phoneticPr fontId="3"/>
  </si>
  <si>
    <t>　　　　（手術室　７組）（津堅診療所当直 1組）</t>
    <rPh sb="13" eb="15">
      <t>ツケン</t>
    </rPh>
    <rPh sb="15" eb="18">
      <t>シンリョウショ</t>
    </rPh>
    <rPh sb="18" eb="20">
      <t>トウチョク</t>
    </rPh>
    <rPh sb="22" eb="23">
      <t>クミ</t>
    </rPh>
    <phoneticPr fontId="3"/>
  </si>
  <si>
    <t>　　　　（医師用当直室 11）（研修医用宿直室 28）（その他仮眠室 6）</t>
    <rPh sb="5" eb="7">
      <t>イシ</t>
    </rPh>
    <rPh sb="7" eb="8">
      <t>ヨウ</t>
    </rPh>
    <rPh sb="8" eb="11">
      <t>トウチョクシツ</t>
    </rPh>
    <rPh sb="16" eb="19">
      <t>ケンシュウイ</t>
    </rPh>
    <rPh sb="19" eb="20">
      <t>ヨウ</t>
    </rPh>
    <rPh sb="20" eb="23">
      <t>シュクチョクシツ</t>
    </rPh>
    <rPh sb="30" eb="31">
      <t>タ</t>
    </rPh>
    <rPh sb="31" eb="34">
      <t>カミンシツ</t>
    </rPh>
    <phoneticPr fontId="3"/>
  </si>
  <si>
    <t>　　　　（看護師仮眠用22）（新棟仮眠室1）</t>
    <rPh sb="15" eb="17">
      <t>シントウ</t>
    </rPh>
    <rPh sb="17" eb="20">
      <t>カミンシツ</t>
    </rPh>
    <phoneticPr fontId="3"/>
  </si>
  <si>
    <t>（内訳）105組　平日のみ使用</t>
    <rPh sb="7" eb="8">
      <t>クミ</t>
    </rPh>
    <rPh sb="9" eb="11">
      <t>ヘイジツ</t>
    </rPh>
    <rPh sb="13" eb="15">
      <t>シヨウ</t>
    </rPh>
    <phoneticPr fontId="3"/>
  </si>
  <si>
    <t>　　　　（外来　48組）⇒内9・外5・整5・泌4・耳2・皮3+3・小8・産7・フロ2</t>
    <phoneticPr fontId="3"/>
  </si>
  <si>
    <t xml:space="preserve">        （透析室 23組）（放射線治療棟 2組）（津堅診療所 3組）</t>
    <phoneticPr fontId="3"/>
  </si>
  <si>
    <t xml:space="preserve">        （検査・エコー11室）　（けも室　10室）（中央処置室　8組）</t>
    <phoneticPr fontId="3"/>
  </si>
  <si>
    <t>　　　　</t>
    <phoneticPr fontId="3"/>
  </si>
  <si>
    <t xml:space="preserve">ES-8662
ES-8663       </t>
    <phoneticPr fontId="3"/>
  </si>
  <si>
    <t>クールブルー</t>
    <phoneticPr fontId="3"/>
  </si>
  <si>
    <t>L</t>
    <phoneticPr fontId="3"/>
  </si>
  <si>
    <t>麻酔科女子術着</t>
    <rPh sb="0" eb="3">
      <t>マスイカ</t>
    </rPh>
    <rPh sb="3" eb="5">
      <t>ジョシ</t>
    </rPh>
    <rPh sb="5" eb="6">
      <t>ジュツ</t>
    </rPh>
    <rPh sb="6" eb="7">
      <t>ギ</t>
    </rPh>
    <phoneticPr fontId="3"/>
  </si>
  <si>
    <t xml:space="preserve">7071SC-3
5024SC-3    </t>
    <phoneticPr fontId="3"/>
  </si>
  <si>
    <t>ピンク</t>
    <phoneticPr fontId="3"/>
  </si>
  <si>
    <t xml:space="preserve">7071SC-3
5024SC-3         </t>
    <phoneticPr fontId="3"/>
  </si>
  <si>
    <t>看護師手術着・放射線</t>
    <rPh sb="0" eb="3">
      <t>カンゴシ</t>
    </rPh>
    <rPh sb="3" eb="5">
      <t>シュジュツ</t>
    </rPh>
    <rPh sb="5" eb="6">
      <t>ギ</t>
    </rPh>
    <rPh sb="7" eb="10">
      <t>ホウシャセン</t>
    </rPh>
    <phoneticPr fontId="3"/>
  </si>
  <si>
    <t>7000SC-17
6003SC-17</t>
    <phoneticPr fontId="3"/>
  </si>
  <si>
    <t>SS</t>
    <phoneticPr fontId="3"/>
  </si>
  <si>
    <t xml:space="preserve">S </t>
    <phoneticPr fontId="3"/>
  </si>
  <si>
    <t xml:space="preserve">LL </t>
    <phoneticPr fontId="3"/>
  </si>
  <si>
    <t>手術室</t>
    <phoneticPr fontId="3"/>
  </si>
  <si>
    <t>ES-8662
ES-8662</t>
  </si>
  <si>
    <t>S</t>
    <phoneticPr fontId="3"/>
  </si>
  <si>
    <t>医師・看護師以外</t>
    <phoneticPr fontId="3"/>
  </si>
  <si>
    <t>A</t>
    <phoneticPr fontId="3"/>
  </si>
  <si>
    <t>B</t>
    <phoneticPr fontId="3"/>
  </si>
  <si>
    <t>C</t>
    <phoneticPr fontId="3"/>
  </si>
  <si>
    <t>6:30～7:00</t>
    <phoneticPr fontId="3"/>
  </si>
  <si>
    <t>中央不潔リネン庫</t>
    <rPh sb="0" eb="2">
      <t>チュウオウ</t>
    </rPh>
    <rPh sb="2" eb="4">
      <t>フケツ</t>
    </rPh>
    <rPh sb="7" eb="8">
      <t>コ</t>
    </rPh>
    <phoneticPr fontId="3"/>
  </si>
  <si>
    <t>リネン類振り分け・カート整理</t>
    <rPh sb="3" eb="4">
      <t>ルイ</t>
    </rPh>
    <rPh sb="4" eb="5">
      <t>フ</t>
    </rPh>
    <rPh sb="6" eb="7">
      <t>ワ</t>
    </rPh>
    <rPh sb="12" eb="14">
      <t>セイリ</t>
    </rPh>
    <phoneticPr fontId="3"/>
  </si>
  <si>
    <t>7:00～7:30</t>
    <phoneticPr fontId="3"/>
  </si>
  <si>
    <t>救急・ＣＴ</t>
    <rPh sb="0" eb="2">
      <t>キュウキュウ</t>
    </rPh>
    <phoneticPr fontId="3"/>
  </si>
  <si>
    <t>7:00～7:40</t>
    <phoneticPr fontId="3"/>
  </si>
  <si>
    <t>4F～6Ｆ</t>
    <phoneticPr fontId="3"/>
  </si>
  <si>
    <t>7:00～7:10</t>
    <phoneticPr fontId="3"/>
  </si>
  <si>
    <t>南棟中央リネン庫</t>
    <rPh sb="0" eb="1">
      <t>ミナミ</t>
    </rPh>
    <rPh sb="1" eb="2">
      <t>ムネ</t>
    </rPh>
    <rPh sb="2" eb="4">
      <t>チュウオウ</t>
    </rPh>
    <rPh sb="7" eb="8">
      <t>コ</t>
    </rPh>
    <phoneticPr fontId="3"/>
  </si>
  <si>
    <t>病院様私物ＢＯＸの搬出</t>
    <rPh sb="0" eb="2">
      <t>ビョウイン</t>
    </rPh>
    <rPh sb="2" eb="3">
      <t>サマ</t>
    </rPh>
    <rPh sb="3" eb="5">
      <t>シブツ</t>
    </rPh>
    <rPh sb="9" eb="11">
      <t>ハンシュツ</t>
    </rPh>
    <phoneticPr fontId="3"/>
  </si>
  <si>
    <t>7：30～7：45</t>
    <phoneticPr fontId="3"/>
  </si>
  <si>
    <t>外カート等運輸受け入れの準備</t>
    <rPh sb="0" eb="1">
      <t>ソト</t>
    </rPh>
    <rPh sb="4" eb="5">
      <t>ナド</t>
    </rPh>
    <rPh sb="5" eb="7">
      <t>ウンユ</t>
    </rPh>
    <rPh sb="7" eb="8">
      <t>ウ</t>
    </rPh>
    <rPh sb="9" eb="10">
      <t>イ</t>
    </rPh>
    <rPh sb="12" eb="14">
      <t>ジュンビ</t>
    </rPh>
    <phoneticPr fontId="3"/>
  </si>
  <si>
    <t>7:40～8:00</t>
    <phoneticPr fontId="3"/>
  </si>
  <si>
    <t>4Ｆ</t>
    <phoneticPr fontId="3"/>
  </si>
  <si>
    <t>清潔リネン納品</t>
    <rPh sb="5" eb="7">
      <t>ノウヒン</t>
    </rPh>
    <phoneticPr fontId="3"/>
  </si>
  <si>
    <t>7:10～8:30</t>
    <phoneticPr fontId="3"/>
  </si>
  <si>
    <t>透析室治療棟・仮眠室
南2・3・4・5階・南1階</t>
    <rPh sb="0" eb="2">
      <t>トウセキ</t>
    </rPh>
    <rPh sb="2" eb="3">
      <t>シツ</t>
    </rPh>
    <rPh sb="3" eb="5">
      <t>チリョウ</t>
    </rPh>
    <rPh sb="5" eb="6">
      <t>ムネ</t>
    </rPh>
    <rPh sb="7" eb="10">
      <t>カミンシツ</t>
    </rPh>
    <rPh sb="11" eb="12">
      <t>ミナミ</t>
    </rPh>
    <rPh sb="19" eb="20">
      <t>カイ</t>
    </rPh>
    <rPh sb="21" eb="22">
      <t>ミナミ</t>
    </rPh>
    <rPh sb="23" eb="24">
      <t>カイ</t>
    </rPh>
    <phoneticPr fontId="3"/>
  </si>
  <si>
    <t>不潔リネン回収、ハンガー片付け</t>
    <rPh sb="0" eb="2">
      <t>フケツ</t>
    </rPh>
    <rPh sb="5" eb="7">
      <t>カイシュウ</t>
    </rPh>
    <rPh sb="12" eb="14">
      <t>カタヅ</t>
    </rPh>
    <phoneticPr fontId="3"/>
  </si>
  <si>
    <t>7：45～8：00</t>
    <phoneticPr fontId="3"/>
  </si>
  <si>
    <t>周産期・ＯＲ</t>
    <rPh sb="0" eb="3">
      <t>シュウサンキ</t>
    </rPh>
    <phoneticPr fontId="3"/>
  </si>
  <si>
    <t>8：00～8：45</t>
    <phoneticPr fontId="3"/>
  </si>
  <si>
    <t>・中央清潔
　　・不潔リネン庫
　　・ベッドセンター</t>
    <rPh sb="1" eb="3">
      <t>チュウオウ</t>
    </rPh>
    <rPh sb="3" eb="5">
      <t>セイケツ</t>
    </rPh>
    <rPh sb="9" eb="11">
      <t>フケツ</t>
    </rPh>
    <rPh sb="14" eb="15">
      <t>コ</t>
    </rPh>
    <phoneticPr fontId="3"/>
  </si>
  <si>
    <t>朝便運輸の対応。カートの整理
私物洗濯の各部署振り分け</t>
    <rPh sb="0" eb="1">
      <t>アサ</t>
    </rPh>
    <rPh sb="1" eb="2">
      <t>ビン</t>
    </rPh>
    <rPh sb="2" eb="4">
      <t>ウンユ</t>
    </rPh>
    <rPh sb="5" eb="7">
      <t>タイオウ</t>
    </rPh>
    <rPh sb="12" eb="14">
      <t>セイリ</t>
    </rPh>
    <rPh sb="15" eb="17">
      <t>シブツ</t>
    </rPh>
    <rPh sb="17" eb="19">
      <t>センタク</t>
    </rPh>
    <rPh sb="20" eb="21">
      <t>カク</t>
    </rPh>
    <rPh sb="21" eb="23">
      <t>ブショ</t>
    </rPh>
    <rPh sb="23" eb="24">
      <t>フ</t>
    </rPh>
    <rPh sb="25" eb="26">
      <t>ワ</t>
    </rPh>
    <phoneticPr fontId="3"/>
  </si>
  <si>
    <t>8:30～10:00</t>
    <phoneticPr fontId="3"/>
  </si>
  <si>
    <t>透析室治療棟・仮眠室
南2・3・4・5階</t>
    <rPh sb="0" eb="2">
      <t>トウセキ</t>
    </rPh>
    <rPh sb="2" eb="3">
      <t>シツ</t>
    </rPh>
    <rPh sb="3" eb="5">
      <t>チリョウ</t>
    </rPh>
    <rPh sb="5" eb="6">
      <t>ムネ</t>
    </rPh>
    <rPh sb="7" eb="10">
      <t>カミンシツ</t>
    </rPh>
    <rPh sb="11" eb="12">
      <t>ミナミ</t>
    </rPh>
    <rPh sb="19" eb="20">
      <t>カイ</t>
    </rPh>
    <phoneticPr fontId="3"/>
  </si>
  <si>
    <t>8：00～8：15</t>
    <phoneticPr fontId="3"/>
  </si>
  <si>
    <t>病院様私物各ＢＯＸ、外へ</t>
    <rPh sb="0" eb="2">
      <t>ビョウイン</t>
    </rPh>
    <rPh sb="2" eb="3">
      <t>サマ</t>
    </rPh>
    <rPh sb="3" eb="5">
      <t>シブツ</t>
    </rPh>
    <rPh sb="5" eb="6">
      <t>カク</t>
    </rPh>
    <rPh sb="10" eb="11">
      <t>ソト</t>
    </rPh>
    <phoneticPr fontId="3"/>
  </si>
  <si>
    <t>病院様私物搬入</t>
    <rPh sb="0" eb="2">
      <t>ビョウイン</t>
    </rPh>
    <rPh sb="2" eb="3">
      <t>サマ</t>
    </rPh>
    <rPh sb="3" eb="5">
      <t>シブツ</t>
    </rPh>
    <rPh sb="5" eb="7">
      <t>ハンニュウ</t>
    </rPh>
    <phoneticPr fontId="3"/>
  </si>
  <si>
    <t>8:45～9:20</t>
    <phoneticPr fontId="3"/>
  </si>
  <si>
    <t>5F・6Ｆ</t>
    <phoneticPr fontId="3"/>
  </si>
  <si>
    <t>10:00～10:10</t>
    <phoneticPr fontId="3"/>
  </si>
  <si>
    <t>ハンガー片付け</t>
    <rPh sb="4" eb="6">
      <t>カタヅ</t>
    </rPh>
    <phoneticPr fontId="3"/>
  </si>
  <si>
    <t>9:00～9:30</t>
    <phoneticPr fontId="3"/>
  </si>
  <si>
    <t>周産期・ＯＲ・ＩＣＵ・ＭＲＩ</t>
    <rPh sb="0" eb="3">
      <t>シュウサンキ</t>
    </rPh>
    <phoneticPr fontId="3"/>
  </si>
  <si>
    <t>9：20～10：00</t>
    <phoneticPr fontId="3"/>
  </si>
  <si>
    <t>4Ｆ・5Ｆ・6Ｆ</t>
    <phoneticPr fontId="3"/>
  </si>
  <si>
    <t>9:30～10:00</t>
    <phoneticPr fontId="3"/>
  </si>
  <si>
    <t>救急・ＣＴ・ＩＣＵ</t>
    <rPh sb="0" eb="2">
      <t>キュウキュウ</t>
    </rPh>
    <phoneticPr fontId="3"/>
  </si>
  <si>
    <t>10:10～10:50</t>
    <phoneticPr fontId="3"/>
  </si>
  <si>
    <t>南2・3・4・5階</t>
    <phoneticPr fontId="3"/>
  </si>
  <si>
    <t>10:00～10:50</t>
    <phoneticPr fontId="3"/>
  </si>
  <si>
    <t>周産期・ＯＲ・ＩＣＵ・小児科
外来・ＣＴ・救急・ＭＲＩ</t>
    <rPh sb="0" eb="3">
      <t>シュウサンキ</t>
    </rPh>
    <rPh sb="11" eb="13">
      <t>ショウニ</t>
    </rPh>
    <rPh sb="13" eb="14">
      <t>カ</t>
    </rPh>
    <rPh sb="15" eb="17">
      <t>ガイライ</t>
    </rPh>
    <rPh sb="21" eb="23">
      <t>キュウキュウ</t>
    </rPh>
    <phoneticPr fontId="3"/>
  </si>
  <si>
    <t>清潔リネン（パット類）納品、不潔リネン回収</t>
    <rPh sb="0" eb="2">
      <t>セイケツ</t>
    </rPh>
    <rPh sb="9" eb="10">
      <t>ルイ</t>
    </rPh>
    <rPh sb="11" eb="13">
      <t>ノウヒン</t>
    </rPh>
    <rPh sb="14" eb="16">
      <t>フケツ</t>
    </rPh>
    <rPh sb="19" eb="21">
      <t>カイシュウ</t>
    </rPh>
    <phoneticPr fontId="3"/>
  </si>
  <si>
    <t>10:50～11:50</t>
    <phoneticPr fontId="3"/>
  </si>
  <si>
    <t>昼食</t>
    <rPh sb="0" eb="2">
      <t>チュウショク</t>
    </rPh>
    <phoneticPr fontId="3"/>
  </si>
  <si>
    <t>11：50～12：40</t>
    <phoneticPr fontId="3"/>
  </si>
  <si>
    <t>周産期・ＯＲ・ＩＣＵ・小児科
外来・ＣＴ・救急・ＭＲＩ</t>
    <phoneticPr fontId="3"/>
  </si>
  <si>
    <t>11:50～12:50</t>
    <phoneticPr fontId="3"/>
  </si>
  <si>
    <t>11:50～12:30</t>
    <phoneticPr fontId="3"/>
  </si>
  <si>
    <t>12:40～13:00</t>
    <phoneticPr fontId="3"/>
  </si>
  <si>
    <t>不潔リネン整理、カート外へ搬出</t>
    <rPh sb="0" eb="2">
      <t>フケツ</t>
    </rPh>
    <rPh sb="5" eb="7">
      <t>セイリ</t>
    </rPh>
    <rPh sb="11" eb="12">
      <t>ソト</t>
    </rPh>
    <rPh sb="13" eb="15">
      <t>ハンシュツ</t>
    </rPh>
    <phoneticPr fontId="3"/>
  </si>
  <si>
    <t>12:50～13:00</t>
    <phoneticPr fontId="3"/>
  </si>
  <si>
    <t>中央不潔リネン庫</t>
    <phoneticPr fontId="3"/>
  </si>
  <si>
    <t>12:30～12:55</t>
    <phoneticPr fontId="3"/>
  </si>
  <si>
    <t>南棟寝具類搬入・搬出
白衣搬入</t>
    <rPh sb="0" eb="1">
      <t>ミナミ</t>
    </rPh>
    <rPh sb="1" eb="2">
      <t>トウ</t>
    </rPh>
    <rPh sb="2" eb="4">
      <t>シング</t>
    </rPh>
    <rPh sb="4" eb="5">
      <t>ルイ</t>
    </rPh>
    <rPh sb="5" eb="7">
      <t>ハンニュウ</t>
    </rPh>
    <rPh sb="8" eb="10">
      <t>ハンシュツ</t>
    </rPh>
    <rPh sb="11" eb="13">
      <t>ハクイ</t>
    </rPh>
    <rPh sb="13" eb="15">
      <t>ハンニュウ</t>
    </rPh>
    <phoneticPr fontId="3"/>
  </si>
  <si>
    <t>13：00～14：00</t>
    <phoneticPr fontId="3"/>
  </si>
  <si>
    <t>中央清潔リネン庫</t>
    <rPh sb="0" eb="2">
      <t>チュウオウ</t>
    </rPh>
    <rPh sb="2" eb="4">
      <t>セイケツ</t>
    </rPh>
    <rPh sb="7" eb="8">
      <t>コ</t>
    </rPh>
    <phoneticPr fontId="3"/>
  </si>
  <si>
    <t>寝具・病衣類搬入、病衣振り分け</t>
    <rPh sb="0" eb="2">
      <t>シング</t>
    </rPh>
    <rPh sb="3" eb="5">
      <t>ビョウイ</t>
    </rPh>
    <rPh sb="5" eb="6">
      <t>ルイ</t>
    </rPh>
    <rPh sb="6" eb="8">
      <t>ハンニュウ</t>
    </rPh>
    <rPh sb="9" eb="11">
      <t>ビョウイ</t>
    </rPh>
    <rPh sb="11" eb="12">
      <t>フ</t>
    </rPh>
    <rPh sb="13" eb="14">
      <t>ワ</t>
    </rPh>
    <phoneticPr fontId="3"/>
  </si>
  <si>
    <t>13:00～14:15</t>
    <phoneticPr fontId="3"/>
  </si>
  <si>
    <t>中央清潔リネン庫</t>
    <phoneticPr fontId="3"/>
  </si>
  <si>
    <t>13:35～14:20</t>
    <phoneticPr fontId="3"/>
  </si>
  <si>
    <t>14：00～15：00</t>
    <phoneticPr fontId="3"/>
  </si>
  <si>
    <t>ＮＢ・ＩＣＵ・ＸＲ・外来
ＣＴ・ＭＲＩ・救急</t>
    <rPh sb="10" eb="12">
      <t>ガイライ</t>
    </rPh>
    <rPh sb="20" eb="22">
      <t>キュウキュウ</t>
    </rPh>
    <phoneticPr fontId="3"/>
  </si>
  <si>
    <t>14:15～15:00</t>
    <phoneticPr fontId="3"/>
  </si>
  <si>
    <t>14:20～14:45</t>
    <phoneticPr fontId="3"/>
  </si>
  <si>
    <t>清潔リネン庫の整理整頓</t>
    <rPh sb="0" eb="2">
      <t>セイケツ</t>
    </rPh>
    <rPh sb="5" eb="6">
      <t>コ</t>
    </rPh>
    <rPh sb="7" eb="9">
      <t>セイリ</t>
    </rPh>
    <rPh sb="9" eb="11">
      <t>セイトン</t>
    </rPh>
    <phoneticPr fontId="3"/>
  </si>
  <si>
    <t>15：00～15：30</t>
    <phoneticPr fontId="3"/>
  </si>
  <si>
    <t>ＮＢ・ＯＲ・ＩＣＵ・小児科・ＲＩ
ケモ・ＣＴ・ＭＲＩ・救急</t>
    <rPh sb="10" eb="12">
      <t>ショウニ</t>
    </rPh>
    <rPh sb="12" eb="13">
      <t>カ</t>
    </rPh>
    <rPh sb="27" eb="29">
      <t>キュウキュウ</t>
    </rPh>
    <phoneticPr fontId="3"/>
  </si>
  <si>
    <t>不潔リネン回収、中央不潔リネン庫片付け</t>
    <rPh sb="0" eb="2">
      <t>フケツ</t>
    </rPh>
    <rPh sb="5" eb="7">
      <t>カイシュウ</t>
    </rPh>
    <rPh sb="8" eb="10">
      <t>チュウオウ</t>
    </rPh>
    <rPh sb="10" eb="12">
      <t>フケツ</t>
    </rPh>
    <rPh sb="15" eb="16">
      <t>コ</t>
    </rPh>
    <rPh sb="16" eb="18">
      <t>カタヅ</t>
    </rPh>
    <phoneticPr fontId="3"/>
  </si>
  <si>
    <t>15:00～15:30</t>
    <phoneticPr fontId="3"/>
  </si>
  <si>
    <t>不潔リネン回収、中央不潔リネン庫片付け</t>
    <rPh sb="0" eb="2">
      <t>フケツ</t>
    </rPh>
    <rPh sb="5" eb="7">
      <t>カイシュウ</t>
    </rPh>
    <phoneticPr fontId="3"/>
  </si>
  <si>
    <t>14:45～15:50</t>
    <phoneticPr fontId="3"/>
  </si>
  <si>
    <t>15:50～16:00</t>
    <phoneticPr fontId="3"/>
  </si>
  <si>
    <t>不潔リネン庫片付け</t>
    <rPh sb="0" eb="2">
      <t>フケツ</t>
    </rPh>
    <rPh sb="5" eb="6">
      <t>コ</t>
    </rPh>
    <rPh sb="6" eb="8">
      <t>カタヅ</t>
    </rPh>
    <phoneticPr fontId="3"/>
  </si>
  <si>
    <t>人件費　3名</t>
    <rPh sb="0" eb="3">
      <t>ジンケンヒ</t>
    </rPh>
    <rPh sb="5" eb="6">
      <t>メイ</t>
    </rPh>
    <phoneticPr fontId="3"/>
  </si>
  <si>
    <t>別表１【白衣類】</t>
    <rPh sb="4" eb="6">
      <t>ハクイ</t>
    </rPh>
    <rPh sb="6" eb="7">
      <t>ルイ</t>
    </rPh>
    <phoneticPr fontId="3"/>
  </si>
  <si>
    <t>別表２【白衣類】</t>
    <phoneticPr fontId="3"/>
  </si>
  <si>
    <t>別表４【寝具類】</t>
    <rPh sb="4" eb="7">
      <t>シングルイ</t>
    </rPh>
    <phoneticPr fontId="3"/>
  </si>
  <si>
    <t>別表５【寝具類】</t>
    <phoneticPr fontId="3"/>
  </si>
  <si>
    <t>別表６【寝具類】</t>
    <phoneticPr fontId="3"/>
  </si>
  <si>
    <t>別表７【寝具類】</t>
    <phoneticPr fontId="3"/>
  </si>
  <si>
    <t>合計</t>
    <rPh sb="0" eb="2">
      <t>ゴウケイ</t>
    </rPh>
    <phoneticPr fontId="3"/>
  </si>
  <si>
    <t>契約番号</t>
    <rPh sb="0" eb="2">
      <t>ケイヤク</t>
    </rPh>
    <rPh sb="2" eb="4">
      <t>バンゴウ</t>
    </rPh>
    <phoneticPr fontId="3"/>
  </si>
  <si>
    <t>物品一連
番号</t>
    <rPh sb="0" eb="2">
      <t>ブッピン</t>
    </rPh>
    <rPh sb="2" eb="4">
      <t>イチレン</t>
    </rPh>
    <rPh sb="5" eb="7">
      <t>バンゴウ</t>
    </rPh>
    <phoneticPr fontId="3"/>
  </si>
  <si>
    <t>R4年度積算（税抜）</t>
    <rPh sb="2" eb="3">
      <t>ネン</t>
    </rPh>
    <rPh sb="3" eb="4">
      <t>ド</t>
    </rPh>
    <rPh sb="4" eb="6">
      <t>セキサン</t>
    </rPh>
    <rPh sb="7" eb="9">
      <t>ゼイヌキ</t>
    </rPh>
    <phoneticPr fontId="3"/>
  </si>
  <si>
    <t>白衣（ガウン）　賃貸借契約外</t>
    <rPh sb="0" eb="2">
      <t>ハクイ</t>
    </rPh>
    <rPh sb="8" eb="11">
      <t>チンタイシャク</t>
    </rPh>
    <rPh sb="11" eb="14">
      <t>ケイヤクガイ</t>
    </rPh>
    <phoneticPr fontId="3"/>
  </si>
  <si>
    <t>手術着（上）　賃貸借契約外</t>
    <rPh sb="0" eb="2">
      <t>シュジュツ</t>
    </rPh>
    <rPh sb="2" eb="3">
      <t>ギ</t>
    </rPh>
    <rPh sb="4" eb="5">
      <t>ウエ</t>
    </rPh>
    <rPh sb="7" eb="10">
      <t>チンタイシャク</t>
    </rPh>
    <rPh sb="10" eb="13">
      <t>ケイヤクガイ</t>
    </rPh>
    <phoneticPr fontId="3"/>
  </si>
  <si>
    <t>手術着（ズボン）　賃貸借契約外</t>
    <rPh sb="0" eb="2">
      <t>シュジュツ</t>
    </rPh>
    <rPh sb="2" eb="3">
      <t>ギ</t>
    </rPh>
    <rPh sb="9" eb="12">
      <t>チンタイシャク</t>
    </rPh>
    <rPh sb="12" eb="15">
      <t>ケイヤクガイ</t>
    </rPh>
    <phoneticPr fontId="3"/>
  </si>
  <si>
    <t>筒状マットカバー</t>
    <rPh sb="0" eb="2">
      <t>ツツジョウ</t>
    </rPh>
    <phoneticPr fontId="3"/>
  </si>
  <si>
    <t>診察台カバー</t>
    <rPh sb="0" eb="3">
      <t>シンサツダイ</t>
    </rPh>
    <phoneticPr fontId="3"/>
  </si>
  <si>
    <t>派遣医療チームユニフォーム　キャップ</t>
    <rPh sb="0" eb="2">
      <t>ハケン</t>
    </rPh>
    <rPh sb="2" eb="4">
      <t>イリョウ</t>
    </rPh>
    <phoneticPr fontId="3"/>
  </si>
  <si>
    <t>派遣医療チームユニフォーム　ジャケット</t>
    <rPh sb="0" eb="2">
      <t>ハケン</t>
    </rPh>
    <rPh sb="2" eb="4">
      <t>イリョウ</t>
    </rPh>
    <phoneticPr fontId="3"/>
  </si>
  <si>
    <t>派遣医療チームユニフォーム　ベスト</t>
    <rPh sb="0" eb="2">
      <t>ハケン</t>
    </rPh>
    <rPh sb="2" eb="4">
      <t>イリョウ</t>
    </rPh>
    <phoneticPr fontId="3"/>
  </si>
  <si>
    <t>派遣医療チームユニフォーム　ズボン</t>
    <rPh sb="0" eb="2">
      <t>ハケン</t>
    </rPh>
    <rPh sb="2" eb="4">
      <t>イリョウ</t>
    </rPh>
    <phoneticPr fontId="3"/>
  </si>
  <si>
    <t>術前術後衣</t>
    <rPh sb="0" eb="2">
      <t>ジュツゼン</t>
    </rPh>
    <rPh sb="2" eb="4">
      <t>ジュツゴ</t>
    </rPh>
    <rPh sb="4" eb="5">
      <t>イ</t>
    </rPh>
    <phoneticPr fontId="3"/>
  </si>
  <si>
    <t>バスタオル（職員用）</t>
    <rPh sb="6" eb="9">
      <t>ショクインヨウ</t>
    </rPh>
    <phoneticPr fontId="3"/>
  </si>
  <si>
    <t>毛布カバー（小）</t>
    <rPh sb="0" eb="2">
      <t>モウフ</t>
    </rPh>
    <rPh sb="6" eb="7">
      <t>ショウ</t>
    </rPh>
    <phoneticPr fontId="3"/>
  </si>
  <si>
    <t>スクラブ（上）</t>
    <rPh sb="5" eb="6">
      <t>ウエ</t>
    </rPh>
    <phoneticPr fontId="3"/>
  </si>
  <si>
    <t>スクラブ（下）</t>
    <rPh sb="5" eb="6">
      <t>シタ</t>
    </rPh>
    <phoneticPr fontId="3"/>
  </si>
  <si>
    <t>診察衣</t>
    <rPh sb="0" eb="3">
      <t>シンサツイ</t>
    </rPh>
    <phoneticPr fontId="3"/>
  </si>
  <si>
    <t>【寝具類】（Ａ）</t>
    <phoneticPr fontId="3"/>
  </si>
  <si>
    <t>基準寝具（550組）※別表４</t>
    <rPh sb="0" eb="2">
      <t>キジュン</t>
    </rPh>
    <rPh sb="2" eb="4">
      <t>シング</t>
    </rPh>
    <rPh sb="8" eb="9">
      <t>クミ</t>
    </rPh>
    <rPh sb="11" eb="13">
      <t>ベッピョウ</t>
    </rPh>
    <phoneticPr fontId="3"/>
  </si>
  <si>
    <t>年間在院患者数</t>
    <rPh sb="0" eb="2">
      <t>ネンカン</t>
    </rPh>
    <rPh sb="2" eb="4">
      <t>ザイイン</t>
    </rPh>
    <rPh sb="4" eb="7">
      <t>カンジャスウ</t>
    </rPh>
    <phoneticPr fontId="3"/>
  </si>
  <si>
    <t>人</t>
    <rPh sb="0" eb="1">
      <t>ニン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</si>
  <si>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</si>
  <si>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</si>
  <si>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病衣　※別表４</t>
    <rPh sb="0" eb="1">
      <t>ビョウ</t>
    </rPh>
    <rPh sb="1" eb="2">
      <t>イ</t>
    </rPh>
    <phoneticPr fontId="3"/>
  </si>
  <si>
    <t>非基準寝具（257組）※別表５</t>
    <rPh sb="0" eb="1">
      <t>ヒ</t>
    </rPh>
    <rPh sb="1" eb="3">
      <t>キジュン</t>
    </rPh>
    <rPh sb="3" eb="5">
      <t>シング</t>
    </rPh>
    <rPh sb="9" eb="10">
      <t>クミ</t>
    </rPh>
    <phoneticPr fontId="3"/>
  </si>
  <si>
    <t>年間使用日数</t>
    <rPh sb="0" eb="2">
      <t>ネンカン</t>
    </rPh>
    <rPh sb="2" eb="4">
      <t>シヨウ</t>
    </rPh>
    <rPh sb="4" eb="6">
      <t>ニッスウ</t>
    </rPh>
    <phoneticPr fontId="3"/>
  </si>
  <si>
    <t>日</t>
    <rPh sb="0" eb="1">
      <t>ニチ</t>
    </rPh>
    <phoneticPr fontId="3"/>
  </si>
  <si>
    <t>放射線科外来検査着　※別表６</t>
    <rPh sb="0" eb="4">
      <t>ホウシャセンカ</t>
    </rPh>
    <rPh sb="4" eb="6">
      <t>ガイライ</t>
    </rPh>
    <rPh sb="6" eb="8">
      <t>ケンサ</t>
    </rPh>
    <rPh sb="8" eb="9">
      <t>ギ</t>
    </rPh>
    <phoneticPr fontId="3"/>
  </si>
  <si>
    <t>年間見込み患者数</t>
    <rPh sb="0" eb="2">
      <t>ネンカン</t>
    </rPh>
    <rPh sb="2" eb="4">
      <t>ミコ</t>
    </rPh>
    <rPh sb="5" eb="8">
      <t>カンジャスウ</t>
    </rPh>
    <phoneticPr fontId="3"/>
  </si>
  <si>
    <t>外来検査着（20組）　※別表６</t>
    <rPh sb="0" eb="2">
      <t>ガイライ</t>
    </rPh>
    <rPh sb="2" eb="4">
      <t>ケンサ</t>
    </rPh>
    <rPh sb="4" eb="5">
      <t>ギ</t>
    </rPh>
    <rPh sb="8" eb="9">
      <t>クミ</t>
    </rPh>
    <phoneticPr fontId="3"/>
  </si>
  <si>
    <t>年間使用数</t>
    <rPh sb="0" eb="2">
      <t>ネンカン</t>
    </rPh>
    <rPh sb="2" eb="5">
      <t>シヨウスウ</t>
    </rPh>
    <phoneticPr fontId="3"/>
  </si>
  <si>
    <t>手術衣（300組）　※別表７</t>
    <rPh sb="0" eb="2">
      <t>シュジュツ</t>
    </rPh>
    <rPh sb="2" eb="3">
      <t>イ</t>
    </rPh>
    <rPh sb="7" eb="8">
      <t>クミ</t>
    </rPh>
    <phoneticPr fontId="3"/>
  </si>
  <si>
    <t>作業員（3名）　※別表８</t>
    <rPh sb="0" eb="3">
      <t>サギョウイン</t>
    </rPh>
    <rPh sb="5" eb="6">
      <t>メイ</t>
    </rPh>
    <phoneticPr fontId="3"/>
  </si>
  <si>
    <t>時給×314日×8時間</t>
    <rPh sb="0" eb="2">
      <t>ジキュウ</t>
    </rPh>
    <rPh sb="6" eb="7">
      <t>ニチ</t>
    </rPh>
    <rPh sb="9" eb="11">
      <t>ジカン</t>
    </rPh>
    <phoneticPr fontId="3"/>
  </si>
  <si>
    <t>年</t>
    <rPh sb="0" eb="1">
      <t>ネン</t>
    </rPh>
    <phoneticPr fontId="3"/>
  </si>
  <si>
    <t>313日×8時間</t>
    <rPh sb="3" eb="4">
      <t>ニチ</t>
    </rPh>
    <rPh sb="6" eb="8">
      <t>ジカン</t>
    </rPh>
    <phoneticPr fontId="3"/>
  </si>
  <si>
    <t>委託職員ワクチン接種</t>
    <rPh sb="0" eb="2">
      <t>イタク</t>
    </rPh>
    <rPh sb="2" eb="4">
      <t>ショクイン</t>
    </rPh>
    <rPh sb="8" eb="10">
      <t>セッシュ</t>
    </rPh>
    <phoneticPr fontId="3"/>
  </si>
  <si>
    <t>回数×人数×金額</t>
    <rPh sb="0" eb="2">
      <t>カイスウ</t>
    </rPh>
    <rPh sb="3" eb="5">
      <t>ニンズウ</t>
    </rPh>
    <rPh sb="6" eb="8">
      <t>キンガク</t>
    </rPh>
    <phoneticPr fontId="3"/>
  </si>
  <si>
    <t>回</t>
    <rPh sb="0" eb="1">
      <t>カイ</t>
    </rPh>
    <phoneticPr fontId="3"/>
  </si>
  <si>
    <t>税抜計</t>
    <rPh sb="0" eb="2">
      <t>ゼイヌ</t>
    </rPh>
    <rPh sb="2" eb="3">
      <t>ケイ</t>
    </rPh>
    <phoneticPr fontId="3"/>
  </si>
  <si>
    <t>【白衣類】（Ｂ）</t>
    <rPh sb="1" eb="3">
      <t>ハクイ</t>
    </rPh>
    <phoneticPr fontId="3"/>
  </si>
  <si>
    <t>白衣・防護衣　※別表１</t>
    <rPh sb="0" eb="2">
      <t>ハクイ</t>
    </rPh>
    <rPh sb="3" eb="5">
      <t>ボウゴ</t>
    </rPh>
    <rPh sb="5" eb="6">
      <t>イ</t>
    </rPh>
    <rPh sb="8" eb="10">
      <t>ベッピョウ</t>
    </rPh>
    <phoneticPr fontId="3"/>
  </si>
  <si>
    <t>組</t>
    <rPh sb="0" eb="1">
      <t>クミ</t>
    </rPh>
    <phoneticPr fontId="3"/>
  </si>
  <si>
    <t>看護補助　※別表２</t>
    <rPh sb="0" eb="2">
      <t>カンゴ</t>
    </rPh>
    <rPh sb="2" eb="4">
      <t>ホジョ</t>
    </rPh>
    <phoneticPr fontId="3"/>
  </si>
  <si>
    <t>NICU・周産期スクラブ　※別表２</t>
    <rPh sb="5" eb="8">
      <t>シュウサンキ</t>
    </rPh>
    <phoneticPr fontId="3"/>
  </si>
  <si>
    <t>看護師スクラブ　※別表２</t>
    <rPh sb="0" eb="3">
      <t>カンゴシ</t>
    </rPh>
    <phoneticPr fontId="3"/>
  </si>
  <si>
    <t>看護師長スクラブ　※別表２</t>
    <rPh sb="0" eb="3">
      <t>カンゴシ</t>
    </rPh>
    <rPh sb="3" eb="4">
      <t>チョウ</t>
    </rPh>
    <phoneticPr fontId="3"/>
  </si>
  <si>
    <t>コメディカルスクラブ　※別表２</t>
    <phoneticPr fontId="3"/>
  </si>
  <si>
    <t>【リネン類】（Ｃ）　※別表３</t>
    <rPh sb="4" eb="5">
      <t>ルイ</t>
    </rPh>
    <phoneticPr fontId="3"/>
  </si>
  <si>
    <t>【単年度合計】（Ｄ）Ａ＋Ｂ＋Ｃ</t>
    <rPh sb="1" eb="4">
      <t>タンネンド</t>
    </rPh>
    <rPh sb="4" eb="6">
      <t>ゴウケイ</t>
    </rPh>
    <phoneticPr fontId="3"/>
  </si>
  <si>
    <t>税抜</t>
    <rPh sb="0" eb="2">
      <t>ゼイヌ</t>
    </rPh>
    <phoneticPr fontId="3"/>
  </si>
  <si>
    <t>税込</t>
    <rPh sb="0" eb="2">
      <t>ゼイコミ</t>
    </rPh>
    <phoneticPr fontId="3"/>
  </si>
  <si>
    <t>【今回執行予定額】契約年（3年間）合計（Ｅ）Ｄ×３</t>
    <rPh sb="1" eb="3">
      <t>コンカイ</t>
    </rPh>
    <rPh sb="3" eb="5">
      <t>シッコウ</t>
    </rPh>
    <rPh sb="5" eb="8">
      <t>ヨテイガク</t>
    </rPh>
    <phoneticPr fontId="3"/>
  </si>
  <si>
    <t>※Ｒ４～Ｒ６各年度同額とみなす。</t>
    <rPh sb="6" eb="7">
      <t>カク</t>
    </rPh>
    <rPh sb="7" eb="9">
      <t>ネンド</t>
    </rPh>
    <rPh sb="9" eb="11">
      <t>ドウガク</t>
    </rPh>
    <phoneticPr fontId="3"/>
  </si>
  <si>
    <t>人</t>
    <phoneticPr fontId="3"/>
  </si>
  <si>
    <t>積算単価</t>
    <rPh sb="0" eb="2">
      <t>セキサン</t>
    </rPh>
    <rPh sb="2" eb="4">
      <t>タンカ</t>
    </rPh>
    <phoneticPr fontId="3"/>
  </si>
  <si>
    <t>税抜き</t>
    <rPh sb="0" eb="2">
      <t>ゼイヌ</t>
    </rPh>
    <phoneticPr fontId="3"/>
  </si>
  <si>
    <t>税</t>
    <rPh sb="0" eb="1">
      <t>ゼイ</t>
    </rPh>
    <phoneticPr fontId="3"/>
  </si>
  <si>
    <t>税込み</t>
    <rPh sb="0" eb="2">
      <t>ゼイコ</t>
    </rPh>
    <phoneticPr fontId="3"/>
  </si>
  <si>
    <t>リネン洗濯委託</t>
    <rPh sb="3" eb="5">
      <t>センタク</t>
    </rPh>
    <rPh sb="5" eb="7">
      <t>イタク</t>
    </rPh>
    <phoneticPr fontId="3"/>
  </si>
  <si>
    <t>こちらの金額を入札書に記載</t>
    <rPh sb="4" eb="6">
      <t>キンガク</t>
    </rPh>
    <rPh sb="7" eb="10">
      <t>ニュウサツショ</t>
    </rPh>
    <rPh sb="11" eb="13">
      <t>キサイ</t>
    </rPh>
    <phoneticPr fontId="3"/>
  </si>
  <si>
    <t>入札金額算出用紙（赤字箇所は変更しないようお願いいたします）</t>
    <rPh sb="0" eb="2">
      <t>ニュウサツ</t>
    </rPh>
    <rPh sb="2" eb="4">
      <t>キンガク</t>
    </rPh>
    <rPh sb="4" eb="6">
      <t>サンシュツ</t>
    </rPh>
    <rPh sb="6" eb="8">
      <t>ヨウシ</t>
    </rPh>
    <rPh sb="9" eb="11">
      <t>アカジ</t>
    </rPh>
    <rPh sb="11" eb="13">
      <t>カショ</t>
    </rPh>
    <rPh sb="14" eb="16">
      <t>ヘンコウ</t>
    </rPh>
    <rPh sb="22" eb="23">
      <t>ネガ</t>
    </rPh>
    <phoneticPr fontId="3"/>
  </si>
  <si>
    <t>別表３【リネン類】</t>
    <phoneticPr fontId="3"/>
  </si>
  <si>
    <t>年間予定数量（a）</t>
    <rPh sb="0" eb="2">
      <t>ネンカン</t>
    </rPh>
    <rPh sb="2" eb="4">
      <t>ヨテイ</t>
    </rPh>
    <rPh sb="4" eb="6">
      <t>スウリョウ</t>
    </rPh>
    <phoneticPr fontId="3"/>
  </si>
  <si>
    <t>単価（b）</t>
    <rPh sb="0" eb="2">
      <t>タンカ</t>
    </rPh>
    <phoneticPr fontId="3"/>
  </si>
  <si>
    <t>組数（c）</t>
    <rPh sb="0" eb="2">
      <t>クミスウ</t>
    </rPh>
    <phoneticPr fontId="3"/>
  </si>
  <si>
    <t>（a）×（b）×（c）</t>
    <phoneticPr fontId="3"/>
  </si>
  <si>
    <t>１日組数（a）</t>
    <rPh sb="1" eb="2">
      <t>ニチ</t>
    </rPh>
    <rPh sb="2" eb="4">
      <t>クミスウ</t>
    </rPh>
    <phoneticPr fontId="3"/>
  </si>
  <si>
    <t xml:space="preserve">年間予定
数量（b）
（a）×365日
</t>
    <rPh sb="0" eb="2">
      <t>ネンカン</t>
    </rPh>
    <rPh sb="2" eb="4">
      <t>ヨテイ</t>
    </rPh>
    <rPh sb="5" eb="7">
      <t>スウリョウ</t>
    </rPh>
    <rPh sb="18" eb="19">
      <t>ニチ</t>
    </rPh>
    <phoneticPr fontId="3"/>
  </si>
  <si>
    <t>単価（c）</t>
    <rPh sb="0" eb="2">
      <t>タンカ</t>
    </rPh>
    <phoneticPr fontId="3"/>
  </si>
  <si>
    <t>（b）×（c）</t>
    <phoneticPr fontId="3"/>
  </si>
  <si>
    <r>
      <t>医師事務補助クラーク
　</t>
    </r>
    <r>
      <rPr>
        <sz val="8"/>
        <color theme="1"/>
        <rFont val="ＭＳ 明朝"/>
        <family val="1"/>
        <charset val="128"/>
      </rPr>
      <t>※1名につき3枚配布</t>
    </r>
    <rPh sb="0" eb="2">
      <t>イシ</t>
    </rPh>
    <rPh sb="2" eb="4">
      <t>ジム</t>
    </rPh>
    <rPh sb="4" eb="6">
      <t>ホジョ</t>
    </rPh>
    <rPh sb="14" eb="15">
      <t>メイ</t>
    </rPh>
    <rPh sb="19" eb="20">
      <t>マイ</t>
    </rPh>
    <rPh sb="20" eb="22">
      <t>ハイフ</t>
    </rPh>
    <phoneticPr fontId="3"/>
  </si>
  <si>
    <r>
      <t>フリーシーシーツ(</t>
    </r>
    <r>
      <rPr>
        <sz val="14"/>
        <color theme="1"/>
        <rFont val="ＭＳ Ｐゴシック"/>
        <family val="3"/>
        <charset val="128"/>
      </rPr>
      <t>中)</t>
    </r>
    <rPh sb="9" eb="10">
      <t>チュウ</t>
    </rPh>
    <phoneticPr fontId="9"/>
  </si>
  <si>
    <r>
      <t xml:space="preserve">1組１日につき
</t>
    </r>
    <r>
      <rPr>
        <u/>
        <sz val="10"/>
        <color theme="1"/>
        <rFont val="ＭＳ 明朝"/>
        <family val="1"/>
        <charset val="128"/>
      </rPr>
      <t>　　　　　円</t>
    </r>
    <rPh sb="1" eb="2">
      <t>クミ</t>
    </rPh>
    <rPh sb="3" eb="4">
      <t>ニチ</t>
    </rPh>
    <rPh sb="14" eb="15">
      <t>エン</t>
    </rPh>
    <phoneticPr fontId="3"/>
  </si>
  <si>
    <r>
      <rPr>
        <b/>
        <sz val="22"/>
        <color theme="1"/>
        <rFont val="ＭＳ Ｐゴシック"/>
        <family val="3"/>
        <charset val="128"/>
      </rPr>
      <t>別表8</t>
    </r>
    <r>
      <rPr>
        <sz val="22"/>
        <color theme="1"/>
        <rFont val="ＭＳ Ｐゴシック"/>
        <family val="3"/>
        <charset val="128"/>
      </rPr>
      <t>【寝具類】　　　　　　　　　　　　　　　洗濯業務委託キーパー作業内容</t>
    </r>
    <rPh sb="0" eb="1">
      <t>ベツ</t>
    </rPh>
    <rPh sb="1" eb="2">
      <t>ヒョウ</t>
    </rPh>
    <rPh sb="23" eb="25">
      <t>センタク</t>
    </rPh>
    <rPh sb="25" eb="27">
      <t>ギョウム</t>
    </rPh>
    <rPh sb="27" eb="29">
      <t>イタク</t>
    </rPh>
    <rPh sb="33" eb="35">
      <t>サギョウ</t>
    </rPh>
    <rPh sb="35" eb="37">
      <t>ナイヨウ</t>
    </rPh>
    <phoneticPr fontId="3"/>
  </si>
  <si>
    <r>
      <t>時給</t>
    </r>
    <r>
      <rPr>
        <u/>
        <sz val="18"/>
        <color theme="1"/>
        <rFont val="ＭＳ Ｐゴシック"/>
        <family val="3"/>
        <charset val="128"/>
      </rPr>
      <t>　　　　</t>
    </r>
    <r>
      <rPr>
        <sz val="18"/>
        <color theme="1"/>
        <rFont val="ＭＳ Ｐゴシック"/>
        <family val="3"/>
        <charset val="128"/>
      </rPr>
      <t>円×313日×８時間</t>
    </r>
    <rPh sb="0" eb="2">
      <t>ジキュウ</t>
    </rPh>
    <rPh sb="6" eb="7">
      <t>エン</t>
    </rPh>
    <rPh sb="11" eb="12">
      <t>ニチ</t>
    </rPh>
    <rPh sb="14" eb="16">
      <t>ジカン</t>
    </rPh>
    <phoneticPr fontId="3"/>
  </si>
  <si>
    <r>
      <t>3×</t>
    </r>
    <r>
      <rPr>
        <u/>
        <sz val="18"/>
        <color theme="1"/>
        <rFont val="ＭＳ Ｐゴシック"/>
        <family val="3"/>
        <charset val="128"/>
      </rPr>
      <t>　　　　</t>
    </r>
    <r>
      <rPr>
        <sz val="18"/>
        <color theme="1"/>
        <rFont val="ＭＳ Ｐゴシック"/>
        <family val="3"/>
        <charset val="128"/>
      </rPr>
      <t>×313×8＝</t>
    </r>
    <r>
      <rPr>
        <u/>
        <sz val="18"/>
        <color theme="1"/>
        <rFont val="ＭＳ Ｐゴシック"/>
        <family val="3"/>
        <charset val="128"/>
      </rPr>
      <t>　　　　　　　　円</t>
    </r>
    <rPh sb="21" eb="22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</si>
</sst>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e\.m\.d;@"/>
    <numFmt numFmtId="177" formatCode="&quot;　　&quot;#,##0&quot;　円　&quot;"/>
    <numFmt numFmtId="178" formatCode="#,###;[Red]\-#,###"/>
    <numFmt numFmtId="179" formatCode="#,##0_ ;[Red]\-#,##0\ "/>
    <numFmt numFmtId="180" formatCode="#,##0_ "/>
  </numFmts>
  <fonts count="50" x14ac:knownFonts="1">
    <font>
      <sz val="1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8"/>
      <color indexed="18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24"/>
      <name val="ＭＳ Ｐ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i/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2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8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medium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medium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Down="1">
      <left/>
      <right/>
      <top/>
      <bottom style="medium">
        <color indexed="64"/>
      </bottom>
      <diagonal style="medium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6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4" fillId="0" borderId="0"/>
    <xf numFmtId="38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38" fontId="14" fillId="0" borderId="0" applyFont="0" applyFill="0" applyBorder="0" applyAlignment="0" applyProtection="0"/>
    <xf numFmtId="0" fontId="8" fillId="0" borderId="0">
      <alignment vertical="center"/>
    </xf>
    <xf numFmtId="0" fontId="14" fillId="0" borderId="0"/>
    <xf numFmtId="38" fontId="16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487">
    <xf numFmtId="0" fontId="0" fillId="0" borderId="0" xfId="0">
      <alignment vertical="center"/>
    </xf>
    <xf numFmtId="0" fontId="5" fillId="0" borderId="0" xfId="8" applyFont="1">
      <alignment vertical="center"/>
    </xf>
    <xf numFmtId="176" fontId="6" fillId="0" borderId="0" xfId="8" applyNumberFormat="1" applyFont="1" applyAlignment="1">
      <alignment horizontal="right" vertical="center"/>
    </xf>
    <xf numFmtId="0" fontId="7" fillId="0" borderId="0" xfId="8" applyFont="1" applyAlignment="1">
      <alignment horizontal="centerContinuous" vertical="center"/>
    </xf>
    <xf numFmtId="0" fontId="5" fillId="0" borderId="0" xfId="8" applyFont="1" applyAlignment="1">
      <alignment horizontal="centerContinuous" vertical="center"/>
    </xf>
    <xf numFmtId="0" fontId="13" fillId="0" borderId="0" xfId="16" applyFont="1" applyBorder="1" applyAlignment="1">
      <alignment horizontal="left" vertical="center" wrapText="1"/>
    </xf>
    <xf numFmtId="0" fontId="12" fillId="0" borderId="0" xfId="16" applyFont="1" applyBorder="1" applyAlignment="1">
      <alignment horizontal="left" vertical="center" wrapText="1"/>
    </xf>
    <xf numFmtId="0" fontId="15" fillId="0" borderId="0" xfId="8" applyFont="1">
      <alignment vertical="center"/>
    </xf>
    <xf numFmtId="0" fontId="17" fillId="0" borderId="0" xfId="16" applyFont="1" applyFill="1">
      <alignment vertical="center"/>
    </xf>
    <xf numFmtId="0" fontId="18" fillId="0" borderId="0" xfId="16" applyFont="1" applyFill="1">
      <alignment vertical="center"/>
    </xf>
    <xf numFmtId="0" fontId="19" fillId="0" borderId="0" xfId="16" applyFont="1" applyFill="1">
      <alignment vertical="center"/>
    </xf>
    <xf numFmtId="0" fontId="18" fillId="0" borderId="0" xfId="16" applyFont="1" applyFill="1" applyAlignment="1">
      <alignment horizontal="center" vertical="center"/>
    </xf>
    <xf numFmtId="0" fontId="18" fillId="0" borderId="0" xfId="16" applyFont="1" applyFill="1" applyAlignment="1">
      <alignment horizontal="left" vertical="center"/>
    </xf>
    <xf numFmtId="0" fontId="18" fillId="0" borderId="0" xfId="16" applyFont="1" applyFill="1" applyAlignment="1">
      <alignment horizontal="right" vertical="center"/>
    </xf>
    <xf numFmtId="0" fontId="21" fillId="0" borderId="0" xfId="16" applyFont="1" applyFill="1" applyAlignment="1">
      <alignment vertical="center" wrapText="1"/>
    </xf>
    <xf numFmtId="0" fontId="20" fillId="0" borderId="0" xfId="16" applyFont="1" applyFill="1">
      <alignment vertical="center"/>
    </xf>
    <xf numFmtId="38" fontId="22" fillId="0" borderId="0" xfId="19" applyFont="1" applyFill="1">
      <alignment vertical="center"/>
    </xf>
    <xf numFmtId="38" fontId="19" fillId="0" borderId="0" xfId="19" applyFont="1" applyFill="1" applyAlignment="1">
      <alignment vertical="center"/>
    </xf>
    <xf numFmtId="0" fontId="19" fillId="0" borderId="0" xfId="16" applyFont="1" applyFill="1" applyAlignment="1">
      <alignment vertical="center"/>
    </xf>
    <xf numFmtId="0" fontId="18" fillId="0" borderId="0" xfId="16" applyFont="1" applyFill="1" applyAlignment="1">
      <alignment vertical="center" shrinkToFit="1"/>
    </xf>
    <xf numFmtId="180" fontId="18" fillId="0" borderId="0" xfId="16" applyNumberFormat="1" applyFont="1" applyFill="1" applyAlignment="1">
      <alignment vertical="center" shrinkToFit="1"/>
    </xf>
    <xf numFmtId="38" fontId="18" fillId="0" borderId="0" xfId="13" applyFont="1" applyFill="1" applyBorder="1" applyAlignment="1">
      <alignment vertical="center"/>
    </xf>
    <xf numFmtId="0" fontId="18" fillId="0" borderId="0" xfId="16" applyFont="1" applyFill="1" applyBorder="1" applyAlignment="1">
      <alignment shrinkToFit="1"/>
    </xf>
    <xf numFmtId="0" fontId="18" fillId="0" borderId="8" xfId="16" applyFont="1" applyFill="1" applyBorder="1" applyAlignment="1">
      <alignment vertical="center" shrinkToFit="1"/>
    </xf>
    <xf numFmtId="0" fontId="25" fillId="0" borderId="0" xfId="16" applyFont="1" applyFill="1" applyAlignment="1">
      <alignment horizontal="left" vertical="center" shrinkToFit="1"/>
    </xf>
    <xf numFmtId="0" fontId="18" fillId="0" borderId="0" xfId="16" applyFont="1" applyFill="1" applyBorder="1" applyAlignment="1">
      <alignment vertical="center" shrinkToFit="1"/>
    </xf>
    <xf numFmtId="3" fontId="20" fillId="0" borderId="0" xfId="16" applyNumberFormat="1" applyFont="1" applyFill="1" applyBorder="1" applyAlignment="1">
      <alignment horizontal="center" vertical="center" shrinkToFit="1"/>
    </xf>
    <xf numFmtId="0" fontId="18" fillId="0" borderId="0" xfId="16" applyFont="1" applyFill="1" applyAlignment="1">
      <alignment vertical="center"/>
    </xf>
    <xf numFmtId="38" fontId="18" fillId="0" borderId="0" xfId="17" applyFont="1" applyFill="1" applyAlignment="1">
      <alignment vertical="center"/>
    </xf>
    <xf numFmtId="0" fontId="21" fillId="0" borderId="0" xfId="23" applyFont="1" applyFill="1" applyBorder="1" applyAlignment="1">
      <alignment horizontal="left" vertical="center"/>
    </xf>
    <xf numFmtId="38" fontId="20" fillId="0" borderId="0" xfId="17" applyFont="1" applyFill="1" applyBorder="1" applyAlignment="1">
      <alignment horizontal="center" vertical="center"/>
    </xf>
    <xf numFmtId="0" fontId="19" fillId="0" borderId="0" xfId="16" applyFont="1" applyFill="1" applyBorder="1" applyAlignment="1">
      <alignment vertical="center" shrinkToFit="1"/>
    </xf>
    <xf numFmtId="3" fontId="26" fillId="0" borderId="0" xfId="20" applyNumberFormat="1" applyFont="1" applyFill="1" applyBorder="1" applyAlignment="1">
      <alignment vertical="center"/>
    </xf>
    <xf numFmtId="0" fontId="18" fillId="3" borderId="0" xfId="16" applyFont="1" applyFill="1">
      <alignment vertical="center"/>
    </xf>
    <xf numFmtId="0" fontId="25" fillId="0" borderId="0" xfId="23" applyFont="1" applyFill="1" applyAlignment="1">
      <alignment vertical="center"/>
    </xf>
    <xf numFmtId="0" fontId="27" fillId="0" borderId="0" xfId="23" applyFont="1" applyFill="1" applyAlignment="1">
      <alignment vertical="center"/>
    </xf>
    <xf numFmtId="38" fontId="25" fillId="0" borderId="36" xfId="21" applyFont="1" applyFill="1" applyBorder="1" applyAlignment="1">
      <alignment vertical="center" shrinkToFit="1"/>
    </xf>
    <xf numFmtId="0" fontId="20" fillId="0" borderId="0" xfId="23" applyFont="1" applyFill="1" applyAlignment="1">
      <alignment vertical="center"/>
    </xf>
    <xf numFmtId="3" fontId="27" fillId="0" borderId="0" xfId="23" applyNumberFormat="1" applyFont="1" applyFill="1" applyAlignment="1">
      <alignment horizontal="center" vertical="center"/>
    </xf>
    <xf numFmtId="38" fontId="17" fillId="0" borderId="106" xfId="23" applyNumberFormat="1" applyFont="1" applyFill="1" applyBorder="1" applyAlignment="1">
      <alignment vertical="center"/>
    </xf>
    <xf numFmtId="0" fontId="19" fillId="0" borderId="1" xfId="23" applyFont="1" applyFill="1" applyBorder="1" applyAlignment="1">
      <alignment vertical="center"/>
    </xf>
    <xf numFmtId="0" fontId="24" fillId="3" borderId="0" xfId="16" applyFont="1" applyFill="1" applyAlignment="1">
      <alignment horizontal="right" vertical="center"/>
    </xf>
    <xf numFmtId="0" fontId="28" fillId="0" borderId="0" xfId="16" applyFont="1" applyFill="1">
      <alignment vertical="center"/>
    </xf>
    <xf numFmtId="0" fontId="28" fillId="0" borderId="0" xfId="16" applyFont="1" applyFill="1" applyAlignment="1">
      <alignment vertical="center" shrinkToFit="1"/>
    </xf>
    <xf numFmtId="180" fontId="28" fillId="0" borderId="0" xfId="16" applyNumberFormat="1" applyFont="1" applyFill="1" applyAlignment="1">
      <alignment vertical="center" shrinkToFit="1"/>
    </xf>
    <xf numFmtId="0" fontId="28" fillId="0" borderId="0" xfId="16" applyFont="1" applyFill="1" applyAlignment="1">
      <alignment horizontal="left" vertical="center" shrinkToFit="1"/>
    </xf>
    <xf numFmtId="38" fontId="28" fillId="0" borderId="0" xfId="13" applyFont="1" applyFill="1" applyBorder="1" applyAlignment="1">
      <alignment vertical="center"/>
    </xf>
    <xf numFmtId="0" fontId="28" fillId="0" borderId="0" xfId="16" applyFont="1" applyFill="1" applyBorder="1" applyAlignment="1">
      <alignment shrinkToFit="1"/>
    </xf>
    <xf numFmtId="0" fontId="28" fillId="0" borderId="8" xfId="16" applyFont="1" applyFill="1" applyBorder="1" applyAlignment="1">
      <alignment vertical="center" shrinkToFit="1"/>
    </xf>
    <xf numFmtId="0" fontId="30" fillId="0" borderId="11" xfId="8" applyFont="1" applyBorder="1" applyAlignment="1">
      <alignment horizontal="centerContinuous" vertical="center"/>
    </xf>
    <xf numFmtId="0" fontId="30" fillId="0" borderId="10" xfId="8" applyFont="1" applyBorder="1" applyAlignment="1">
      <alignment horizontal="center" vertical="center" wrapText="1"/>
    </xf>
    <xf numFmtId="0" fontId="30" fillId="0" borderId="11" xfId="8" applyFont="1" applyBorder="1" applyAlignment="1">
      <alignment horizontal="center" vertical="center"/>
    </xf>
    <xf numFmtId="0" fontId="30" fillId="0" borderId="12" xfId="8" applyFont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/>
    </xf>
    <xf numFmtId="0" fontId="30" fillId="0" borderId="2" xfId="8" applyFont="1" applyBorder="1" applyAlignment="1">
      <alignment horizontal="center" vertical="center"/>
    </xf>
    <xf numFmtId="0" fontId="30" fillId="0" borderId="8" xfId="8" applyFont="1" applyBorder="1" applyAlignment="1">
      <alignment horizontal="left" vertical="center" indent="1"/>
    </xf>
    <xf numFmtId="0" fontId="30" fillId="0" borderId="14" xfId="8" applyFont="1" applyBorder="1" applyAlignment="1">
      <alignment horizontal="center" vertical="center"/>
    </xf>
    <xf numFmtId="177" fontId="31" fillId="0" borderId="14" xfId="8" applyNumberFormat="1" applyFont="1" applyBorder="1" applyAlignment="1">
      <alignment horizontal="center" vertical="center"/>
    </xf>
    <xf numFmtId="0" fontId="30" fillId="0" borderId="14" xfId="8" applyFont="1" applyBorder="1">
      <alignment vertical="center"/>
    </xf>
    <xf numFmtId="0" fontId="30" fillId="2" borderId="15" xfId="8" applyFont="1" applyFill="1" applyBorder="1" applyAlignment="1">
      <alignment horizontal="center" vertical="center"/>
    </xf>
    <xf numFmtId="0" fontId="30" fillId="0" borderId="16" xfId="8" applyFont="1" applyBorder="1" applyAlignment="1">
      <alignment horizontal="center" vertical="center"/>
    </xf>
    <xf numFmtId="0" fontId="30" fillId="0" borderId="15" xfId="8" applyFont="1" applyBorder="1" applyAlignment="1">
      <alignment horizontal="left" vertical="center" indent="1"/>
    </xf>
    <xf numFmtId="0" fontId="30" fillId="0" borderId="15" xfId="8" applyFont="1" applyBorder="1" applyAlignment="1">
      <alignment horizontal="center" vertical="center"/>
    </xf>
    <xf numFmtId="0" fontId="30" fillId="0" borderId="17" xfId="8" applyFont="1" applyBorder="1" applyAlignment="1">
      <alignment horizontal="center" vertical="center"/>
    </xf>
    <xf numFmtId="0" fontId="30" fillId="0" borderId="18" xfId="8" applyFont="1" applyBorder="1" applyAlignment="1">
      <alignment horizontal="left" vertical="center" indent="1"/>
    </xf>
    <xf numFmtId="0" fontId="30" fillId="0" borderId="17" xfId="8" applyFont="1" applyBorder="1">
      <alignment vertical="center"/>
    </xf>
    <xf numFmtId="0" fontId="30" fillId="0" borderId="15" xfId="8" applyFont="1" applyFill="1" applyBorder="1" applyAlignment="1">
      <alignment horizontal="center" vertical="center"/>
    </xf>
    <xf numFmtId="0" fontId="30" fillId="0" borderId="15" xfId="8" applyFont="1" applyBorder="1" applyAlignment="1">
      <alignment horizontal="left" vertical="center" wrapText="1" indent="1"/>
    </xf>
    <xf numFmtId="0" fontId="30" fillId="0" borderId="19" xfId="8" applyFont="1" applyBorder="1" applyAlignment="1">
      <alignment horizontal="left" vertical="center" indent="1"/>
    </xf>
    <xf numFmtId="0" fontId="30" fillId="0" borderId="20" xfId="8" applyFont="1" applyBorder="1">
      <alignment vertical="center"/>
    </xf>
    <xf numFmtId="0" fontId="30" fillId="0" borderId="21" xfId="8" applyFont="1" applyFill="1" applyBorder="1" applyAlignment="1">
      <alignment horizontal="center" vertical="center"/>
    </xf>
    <xf numFmtId="0" fontId="30" fillId="0" borderId="20" xfId="8" applyFont="1" applyBorder="1" applyAlignment="1">
      <alignment horizontal="center" vertical="center"/>
    </xf>
    <xf numFmtId="0" fontId="30" fillId="0" borderId="21" xfId="8" applyFont="1" applyBorder="1" applyAlignment="1">
      <alignment horizontal="left" vertical="center" wrapText="1" indent="1"/>
    </xf>
    <xf numFmtId="0" fontId="30" fillId="0" borderId="22" xfId="8" applyFont="1" applyBorder="1">
      <alignment vertical="center"/>
    </xf>
    <xf numFmtId="0" fontId="30" fillId="0" borderId="0" xfId="8" applyFont="1">
      <alignment vertical="center"/>
    </xf>
    <xf numFmtId="0" fontId="33" fillId="0" borderId="0" xfId="8" applyFont="1">
      <alignment vertical="center"/>
    </xf>
    <xf numFmtId="0" fontId="34" fillId="0" borderId="0" xfId="8" applyFont="1" applyAlignment="1">
      <alignment horizontal="center" vertical="center"/>
    </xf>
    <xf numFmtId="38" fontId="25" fillId="0" borderId="0" xfId="21" applyFont="1" applyFill="1" applyAlignment="1">
      <alignment vertical="center"/>
    </xf>
    <xf numFmtId="38" fontId="35" fillId="0" borderId="0" xfId="21" applyFont="1" applyFill="1" applyAlignment="1">
      <alignment horizontal="left" vertical="center"/>
    </xf>
    <xf numFmtId="38" fontId="25" fillId="0" borderId="0" xfId="21" applyFont="1" applyFill="1" applyAlignment="1">
      <alignment vertical="center" shrinkToFit="1"/>
    </xf>
    <xf numFmtId="0" fontId="36" fillId="0" borderId="0" xfId="22" applyFont="1" applyFill="1">
      <alignment vertical="center"/>
    </xf>
    <xf numFmtId="38" fontId="25" fillId="0" borderId="104" xfId="21" applyFont="1" applyFill="1" applyBorder="1" applyAlignment="1">
      <alignment horizontal="center" vertical="center" wrapText="1"/>
    </xf>
    <xf numFmtId="38" fontId="20" fillId="0" borderId="36" xfId="21" applyFont="1" applyFill="1" applyBorder="1" applyAlignment="1">
      <alignment vertical="center"/>
    </xf>
    <xf numFmtId="38" fontId="20" fillId="0" borderId="8" xfId="21" applyFont="1" applyFill="1" applyBorder="1" applyAlignment="1">
      <alignment horizontal="center" vertical="center"/>
    </xf>
    <xf numFmtId="38" fontId="25" fillId="0" borderId="37" xfId="24" applyFont="1" applyFill="1" applyBorder="1" applyAlignment="1">
      <alignment horizontal="center" vertical="center" shrinkToFit="1"/>
    </xf>
    <xf numFmtId="178" fontId="25" fillId="0" borderId="1" xfId="21" applyNumberFormat="1" applyFont="1" applyFill="1" applyBorder="1" applyAlignment="1">
      <alignment horizontal="center" vertical="center" shrinkToFit="1"/>
    </xf>
    <xf numFmtId="179" fontId="17" fillId="0" borderId="37" xfId="21" applyNumberFormat="1" applyFont="1" applyFill="1" applyBorder="1" applyAlignment="1">
      <alignment horizontal="right" vertical="center"/>
    </xf>
    <xf numFmtId="178" fontId="17" fillId="0" borderId="37" xfId="21" applyNumberFormat="1" applyFont="1" applyFill="1" applyBorder="1" applyAlignment="1">
      <alignment vertical="center"/>
    </xf>
    <xf numFmtId="178" fontId="25" fillId="0" borderId="1" xfId="23" applyNumberFormat="1" applyFont="1" applyFill="1" applyBorder="1" applyAlignment="1">
      <alignment horizontal="center" vertical="center" shrinkToFit="1"/>
    </xf>
    <xf numFmtId="38" fontId="25" fillId="0" borderId="36" xfId="21" applyFont="1" applyFill="1" applyBorder="1" applyAlignment="1">
      <alignment vertical="center" wrapText="1" shrinkToFit="1"/>
    </xf>
    <xf numFmtId="178" fontId="25" fillId="0" borderId="6" xfId="21" applyNumberFormat="1" applyFont="1" applyFill="1" applyBorder="1" applyAlignment="1">
      <alignment horizontal="center" vertical="center" shrinkToFit="1"/>
    </xf>
    <xf numFmtId="178" fontId="25" fillId="0" borderId="6" xfId="23" applyNumberFormat="1" applyFont="1" applyFill="1" applyBorder="1" applyAlignment="1">
      <alignment horizontal="center" vertical="center" shrinkToFit="1"/>
    </xf>
    <xf numFmtId="178" fontId="25" fillId="0" borderId="37" xfId="24" applyNumberFormat="1" applyFont="1" applyFill="1" applyBorder="1" applyAlignment="1">
      <alignment horizontal="center" vertical="center"/>
    </xf>
    <xf numFmtId="38" fontId="20" fillId="0" borderId="0" xfId="21" applyFont="1" applyFill="1" applyAlignment="1">
      <alignment vertical="center"/>
    </xf>
    <xf numFmtId="38" fontId="19" fillId="0" borderId="0" xfId="21" applyFont="1" applyFill="1" applyAlignment="1">
      <alignment vertical="center"/>
    </xf>
    <xf numFmtId="38" fontId="19" fillId="0" borderId="0" xfId="21" applyFont="1" applyFill="1" applyAlignment="1">
      <alignment vertical="center" shrinkToFit="1"/>
    </xf>
    <xf numFmtId="38" fontId="20" fillId="0" borderId="1" xfId="21" applyFont="1" applyFill="1" applyBorder="1" applyAlignment="1">
      <alignment vertical="center"/>
    </xf>
    <xf numFmtId="38" fontId="17" fillId="0" borderId="57" xfId="21" applyFont="1" applyFill="1" applyBorder="1" applyAlignment="1">
      <alignment vertical="center"/>
    </xf>
    <xf numFmtId="38" fontId="37" fillId="0" borderId="0" xfId="21" applyFont="1" applyFill="1" applyAlignment="1">
      <alignment horizontal="center" vertical="center"/>
    </xf>
    <xf numFmtId="38" fontId="17" fillId="0" borderId="57" xfId="13" applyFont="1" applyFill="1" applyBorder="1">
      <alignment vertical="center"/>
    </xf>
    <xf numFmtId="0" fontId="37" fillId="0" borderId="0" xfId="22" applyFont="1" applyFill="1" applyAlignment="1">
      <alignment horizontal="center" vertical="center"/>
    </xf>
    <xf numFmtId="38" fontId="25" fillId="0" borderId="0" xfId="13" applyFont="1" applyFill="1" applyAlignment="1">
      <alignment vertical="center" shrinkToFit="1"/>
    </xf>
    <xf numFmtId="38" fontId="23" fillId="0" borderId="0" xfId="10" applyFont="1" applyFill="1">
      <alignment vertical="center"/>
    </xf>
    <xf numFmtId="38" fontId="25" fillId="0" borderId="0" xfId="10" applyFont="1" applyFill="1">
      <alignment vertical="center"/>
    </xf>
    <xf numFmtId="0" fontId="30" fillId="0" borderId="0" xfId="8" applyFont="1" applyFill="1">
      <alignment vertical="center"/>
    </xf>
    <xf numFmtId="176" fontId="32" fillId="0" borderId="0" xfId="8" applyNumberFormat="1" applyFont="1" applyFill="1" applyAlignment="1">
      <alignment horizontal="right" vertical="center"/>
    </xf>
    <xf numFmtId="0" fontId="38" fillId="0" borderId="0" xfId="8" applyFont="1" applyFill="1" applyAlignment="1">
      <alignment horizontal="centerContinuous" vertical="center"/>
    </xf>
    <xf numFmtId="0" fontId="30" fillId="0" borderId="0" xfId="8" applyFont="1" applyFill="1" applyAlignment="1">
      <alignment horizontal="centerContinuous" vertical="center"/>
    </xf>
    <xf numFmtId="0" fontId="30" fillId="0" borderId="9" xfId="8" applyFont="1" applyFill="1" applyBorder="1" applyAlignment="1">
      <alignment horizontal="centerContinuous" vertical="center" wrapText="1"/>
    </xf>
    <xf numFmtId="0" fontId="30" fillId="0" borderId="38" xfId="8" applyFont="1" applyFill="1" applyBorder="1" applyAlignment="1">
      <alignment horizontal="centerContinuous" vertical="center"/>
    </xf>
    <xf numFmtId="0" fontId="30" fillId="0" borderId="11" xfId="8" applyFont="1" applyFill="1" applyBorder="1" applyAlignment="1">
      <alignment horizontal="center" vertical="center" wrapText="1"/>
    </xf>
    <xf numFmtId="0" fontId="30" fillId="0" borderId="11" xfId="8" applyFont="1" applyFill="1" applyBorder="1" applyAlignment="1">
      <alignment horizontal="center" vertical="center"/>
    </xf>
    <xf numFmtId="0" fontId="30" fillId="0" borderId="12" xfId="8" applyFont="1" applyFill="1" applyBorder="1" applyAlignment="1">
      <alignment horizontal="center" vertical="center" wrapText="1"/>
    </xf>
    <xf numFmtId="0" fontId="30" fillId="0" borderId="24" xfId="8" applyFont="1" applyFill="1" applyBorder="1">
      <alignment vertical="center"/>
    </xf>
    <xf numFmtId="0" fontId="30" fillId="0" borderId="24" xfId="8" applyFont="1" applyFill="1" applyBorder="1" applyAlignment="1">
      <alignment horizontal="center" vertical="center"/>
    </xf>
    <xf numFmtId="0" fontId="30" fillId="0" borderId="41" xfId="8" applyFont="1" applyFill="1" applyBorder="1" applyAlignment="1">
      <alignment horizontal="center" vertical="center"/>
    </xf>
    <xf numFmtId="0" fontId="30" fillId="0" borderId="8" xfId="8" applyFont="1" applyFill="1" applyBorder="1">
      <alignment vertical="center"/>
    </xf>
    <xf numFmtId="0" fontId="30" fillId="0" borderId="8" xfId="8" applyFont="1" applyFill="1" applyBorder="1" applyAlignment="1">
      <alignment horizontal="center" vertical="center"/>
    </xf>
    <xf numFmtId="0" fontId="30" fillId="0" borderId="14" xfId="8" applyFont="1" applyFill="1" applyBorder="1" applyAlignment="1">
      <alignment horizontal="center" vertical="center"/>
    </xf>
    <xf numFmtId="177" fontId="39" fillId="0" borderId="14" xfId="8" applyNumberFormat="1" applyFont="1" applyFill="1" applyBorder="1" applyAlignment="1">
      <alignment horizontal="center" vertical="center"/>
    </xf>
    <xf numFmtId="0" fontId="30" fillId="0" borderId="21" xfId="8" applyFont="1" applyFill="1" applyBorder="1">
      <alignment vertical="center"/>
    </xf>
    <xf numFmtId="0" fontId="30" fillId="0" borderId="22" xfId="8" applyFont="1" applyFill="1" applyBorder="1" applyAlignment="1">
      <alignment horizontal="center" vertical="center"/>
    </xf>
    <xf numFmtId="0" fontId="40" fillId="0" borderId="0" xfId="8" applyFont="1" applyFill="1">
      <alignment vertical="center"/>
    </xf>
    <xf numFmtId="0" fontId="30" fillId="0" borderId="44" xfId="8" applyFont="1" applyFill="1" applyBorder="1" applyAlignment="1">
      <alignment horizontal="center" vertical="center" wrapText="1"/>
    </xf>
    <xf numFmtId="0" fontId="30" fillId="0" borderId="44" xfId="8" applyFont="1" applyFill="1" applyBorder="1" applyAlignment="1">
      <alignment horizontal="center" vertical="center"/>
    </xf>
    <xf numFmtId="0" fontId="30" fillId="0" borderId="41" xfId="8" applyFont="1" applyFill="1" applyBorder="1" applyAlignment="1">
      <alignment horizontal="center" vertical="center" wrapText="1"/>
    </xf>
    <xf numFmtId="177" fontId="31" fillId="0" borderId="22" xfId="8" applyNumberFormat="1" applyFont="1" applyBorder="1" applyAlignment="1">
      <alignment horizontal="center" vertical="center"/>
    </xf>
    <xf numFmtId="38" fontId="30" fillId="0" borderId="0" xfId="15" applyFont="1">
      <alignment vertical="center"/>
    </xf>
    <xf numFmtId="176" fontId="32" fillId="0" borderId="0" xfId="8" applyNumberFormat="1" applyFont="1" applyAlignment="1">
      <alignment horizontal="right" vertical="center"/>
    </xf>
    <xf numFmtId="0" fontId="38" fillId="0" borderId="0" xfId="8" applyFont="1" applyAlignment="1">
      <alignment horizontal="centerContinuous" vertical="center"/>
    </xf>
    <xf numFmtId="0" fontId="30" fillId="0" borderId="0" xfId="8" applyFont="1" applyAlignment="1">
      <alignment horizontal="centerContinuous" vertical="center"/>
    </xf>
    <xf numFmtId="0" fontId="41" fillId="0" borderId="0" xfId="8" applyFont="1" applyFill="1" applyBorder="1" applyAlignment="1">
      <alignment horizontal="left" vertical="center" wrapText="1"/>
    </xf>
    <xf numFmtId="0" fontId="30" fillId="0" borderId="0" xfId="8" applyFont="1" applyFill="1" applyBorder="1" applyAlignment="1">
      <alignment horizontal="centerContinuous" vertical="center"/>
    </xf>
    <xf numFmtId="0" fontId="30" fillId="0" borderId="0" xfId="8" applyFont="1" applyFill="1" applyBorder="1" applyAlignment="1">
      <alignment horizontal="center" vertical="center" wrapText="1"/>
    </xf>
    <xf numFmtId="0" fontId="30" fillId="0" borderId="0" xfId="8" applyFont="1" applyFill="1" applyBorder="1" applyAlignment="1">
      <alignment horizontal="center" vertical="center"/>
    </xf>
    <xf numFmtId="0" fontId="40" fillId="0" borderId="0" xfId="8" applyFont="1">
      <alignment vertical="center"/>
    </xf>
    <xf numFmtId="0" fontId="40" fillId="0" borderId="0" xfId="8" applyFont="1" applyAlignment="1">
      <alignment vertical="center"/>
    </xf>
    <xf numFmtId="0" fontId="30" fillId="0" borderId="9" xfId="8" applyFont="1" applyBorder="1" applyAlignment="1">
      <alignment horizontal="centerContinuous" vertical="center" wrapText="1"/>
    </xf>
    <xf numFmtId="0" fontId="30" fillId="0" borderId="38" xfId="8" applyFont="1" applyBorder="1" applyAlignment="1">
      <alignment horizontal="centerContinuous" vertical="center"/>
    </xf>
    <xf numFmtId="0" fontId="30" fillId="0" borderId="11" xfId="8" applyFont="1" applyBorder="1" applyAlignment="1">
      <alignment horizontal="center" vertical="center" wrapText="1"/>
    </xf>
    <xf numFmtId="0" fontId="30" fillId="0" borderId="44" xfId="8" applyFont="1" applyBorder="1" applyAlignment="1">
      <alignment horizontal="center" vertical="center" wrapText="1"/>
    </xf>
    <xf numFmtId="0" fontId="30" fillId="0" borderId="49" xfId="8" applyFont="1" applyBorder="1" applyAlignment="1">
      <alignment horizontal="center" vertical="center" wrapText="1"/>
    </xf>
    <xf numFmtId="0" fontId="30" fillId="0" borderId="23" xfId="8" applyFont="1" applyBorder="1" applyAlignment="1">
      <alignment horizontal="distributed" vertical="center" indent="1"/>
    </xf>
    <xf numFmtId="0" fontId="30" fillId="0" borderId="24" xfId="8" applyFont="1" applyBorder="1" applyAlignment="1">
      <alignment horizontal="center" vertical="center"/>
    </xf>
    <xf numFmtId="0" fontId="30" fillId="0" borderId="50" xfId="8" applyFont="1" applyBorder="1" applyAlignment="1">
      <alignment vertical="center" wrapText="1"/>
    </xf>
    <xf numFmtId="0" fontId="30" fillId="0" borderId="51" xfId="8" applyFont="1" applyBorder="1" applyAlignment="1">
      <alignment vertical="center" wrapText="1"/>
    </xf>
    <xf numFmtId="0" fontId="30" fillId="0" borderId="52" xfId="8" applyFont="1" applyBorder="1" applyAlignment="1">
      <alignment horizontal="center" vertical="center"/>
    </xf>
    <xf numFmtId="0" fontId="30" fillId="0" borderId="26" xfId="8" applyFont="1" applyBorder="1" applyAlignment="1">
      <alignment horizontal="distributed" vertical="center" indent="1"/>
    </xf>
    <xf numFmtId="0" fontId="30" fillId="0" borderId="8" xfId="8" applyFont="1" applyBorder="1" applyAlignment="1">
      <alignment horizontal="center" vertical="center"/>
    </xf>
    <xf numFmtId="0" fontId="30" fillId="0" borderId="4" xfId="8" applyFont="1" applyBorder="1" applyAlignment="1">
      <alignment vertical="center" wrapText="1"/>
    </xf>
    <xf numFmtId="0" fontId="30" fillId="0" borderId="0" xfId="8" applyFont="1" applyBorder="1" applyAlignment="1">
      <alignment horizontal="center" vertical="center" wrapText="1"/>
    </xf>
    <xf numFmtId="0" fontId="30" fillId="0" borderId="53" xfId="8" applyFont="1" applyBorder="1" applyAlignment="1">
      <alignment horizontal="center" vertical="center"/>
    </xf>
    <xf numFmtId="0" fontId="30" fillId="0" borderId="0" xfId="8" applyFont="1" applyBorder="1">
      <alignment vertical="center"/>
    </xf>
    <xf numFmtId="177" fontId="31" fillId="0" borderId="0" xfId="8" applyNumberFormat="1" applyFont="1" applyBorder="1" applyAlignment="1">
      <alignment horizontal="center" vertical="center"/>
    </xf>
    <xf numFmtId="0" fontId="30" fillId="0" borderId="28" xfId="8" applyFont="1" applyBorder="1" applyAlignment="1">
      <alignment horizontal="distributed" vertical="center" indent="1"/>
    </xf>
    <xf numFmtId="0" fontId="30" fillId="0" borderId="21" xfId="8" applyFont="1" applyBorder="1" applyAlignment="1">
      <alignment horizontal="center" vertical="center"/>
    </xf>
    <xf numFmtId="0" fontId="30" fillId="0" borderId="54" xfId="8" applyFont="1" applyBorder="1" applyAlignment="1">
      <alignment vertical="center" wrapText="1"/>
    </xf>
    <xf numFmtId="0" fontId="30" fillId="0" borderId="55" xfId="8" applyFont="1" applyBorder="1">
      <alignment vertical="center"/>
    </xf>
    <xf numFmtId="0" fontId="30" fillId="0" borderId="56" xfId="8" applyFont="1" applyBorder="1" applyAlignment="1">
      <alignment vertical="center"/>
    </xf>
    <xf numFmtId="0" fontId="30" fillId="0" borderId="0" xfId="8" applyFont="1" applyBorder="1" applyAlignment="1">
      <alignment horizontal="distributed" vertical="center" indent="1"/>
    </xf>
    <xf numFmtId="0" fontId="30" fillId="0" borderId="0" xfId="8" applyFont="1" applyBorder="1" applyAlignment="1">
      <alignment horizontal="center" vertical="center"/>
    </xf>
    <xf numFmtId="0" fontId="30" fillId="0" borderId="0" xfId="8" applyFont="1" applyBorder="1" applyAlignment="1">
      <alignment vertical="center" wrapText="1"/>
    </xf>
    <xf numFmtId="0" fontId="30" fillId="0" borderId="0" xfId="8" applyFont="1" applyBorder="1" applyAlignment="1">
      <alignment vertical="center"/>
    </xf>
    <xf numFmtId="0" fontId="30" fillId="0" borderId="0" xfId="8" applyFont="1" applyAlignment="1">
      <alignment horizontal="left" vertical="center"/>
    </xf>
    <xf numFmtId="0" fontId="30" fillId="0" borderId="53" xfId="8" applyFont="1" applyBorder="1" applyAlignment="1">
      <alignment vertical="center"/>
    </xf>
    <xf numFmtId="0" fontId="30" fillId="0" borderId="55" xfId="8" applyFont="1" applyBorder="1" applyAlignment="1">
      <alignment vertical="center"/>
    </xf>
    <xf numFmtId="0" fontId="30" fillId="0" borderId="56" xfId="8" applyFont="1" applyBorder="1" applyAlignment="1">
      <alignment horizontal="center" vertical="center"/>
    </xf>
    <xf numFmtId="0" fontId="40" fillId="0" borderId="0" xfId="8" applyFont="1" applyFill="1" applyAlignment="1">
      <alignment vertical="center"/>
    </xf>
    <xf numFmtId="0" fontId="30" fillId="0" borderId="10" xfId="8" applyFont="1" applyFill="1" applyBorder="1" applyAlignment="1">
      <alignment horizontal="centerContinuous" vertical="center"/>
    </xf>
    <xf numFmtId="0" fontId="30" fillId="0" borderId="0" xfId="8" applyFont="1" applyFill="1" applyAlignment="1">
      <alignment vertical="center"/>
    </xf>
    <xf numFmtId="0" fontId="33" fillId="0" borderId="0" xfId="8" applyFont="1" applyAlignment="1">
      <alignment horizontal="left" vertical="top"/>
    </xf>
    <xf numFmtId="0" fontId="30" fillId="0" borderId="0" xfId="8" applyFont="1" applyAlignment="1">
      <alignment vertical="center" wrapText="1"/>
    </xf>
    <xf numFmtId="0" fontId="30" fillId="0" borderId="0" xfId="8" applyFont="1" applyAlignment="1">
      <alignment horizontal="center" vertical="center"/>
    </xf>
    <xf numFmtId="0" fontId="30" fillId="0" borderId="0" xfId="8" applyFont="1" applyAlignment="1">
      <alignment horizontal="left" vertical="top"/>
    </xf>
    <xf numFmtId="0" fontId="30" fillId="0" borderId="0" xfId="8" applyFont="1" applyAlignment="1">
      <alignment horizontal="center" vertical="center" wrapText="1"/>
    </xf>
    <xf numFmtId="0" fontId="30" fillId="0" borderId="9" xfId="8" applyFont="1" applyBorder="1" applyAlignment="1">
      <alignment horizontal="center" vertical="center"/>
    </xf>
    <xf numFmtId="0" fontId="30" fillId="0" borderId="57" xfId="8" applyFont="1" applyBorder="1" applyAlignment="1">
      <alignment horizontal="center" vertical="center"/>
    </xf>
    <xf numFmtId="0" fontId="30" fillId="0" borderId="57" xfId="8" applyFont="1" applyBorder="1" applyAlignment="1">
      <alignment horizontal="center" vertical="center" wrapText="1"/>
    </xf>
    <xf numFmtId="0" fontId="42" fillId="0" borderId="57" xfId="8" applyFont="1" applyBorder="1" applyAlignment="1">
      <alignment horizontal="center" vertical="center" wrapText="1"/>
    </xf>
    <xf numFmtId="0" fontId="43" fillId="0" borderId="39" xfId="8" applyFont="1" applyBorder="1" applyAlignment="1">
      <alignment horizontal="left" vertical="center"/>
    </xf>
    <xf numFmtId="0" fontId="30" fillId="0" borderId="58" xfId="8" applyFont="1" applyBorder="1" applyAlignment="1">
      <alignment horizontal="center" vertical="center"/>
    </xf>
    <xf numFmtId="0" fontId="30" fillId="0" borderId="24" xfId="8" applyFont="1" applyBorder="1" applyAlignment="1">
      <alignment horizontal="center" vertical="center" wrapText="1"/>
    </xf>
    <xf numFmtId="0" fontId="32" fillId="0" borderId="24" xfId="8" applyFont="1" applyBorder="1" applyAlignment="1">
      <alignment horizontal="center" vertical="center" wrapText="1"/>
    </xf>
    <xf numFmtId="0" fontId="30" fillId="0" borderId="24" xfId="8" applyFont="1" applyFill="1" applyBorder="1" applyAlignment="1">
      <alignment horizontal="center" vertical="center" wrapText="1"/>
    </xf>
    <xf numFmtId="0" fontId="38" fillId="0" borderId="24" xfId="8" applyFont="1" applyFill="1" applyBorder="1" applyAlignment="1">
      <alignment horizontal="center" vertical="center"/>
    </xf>
    <xf numFmtId="177" fontId="31" fillId="0" borderId="41" xfId="8" applyNumberFormat="1" applyFont="1" applyBorder="1" applyAlignment="1">
      <alignment vertical="center"/>
    </xf>
    <xf numFmtId="0" fontId="43" fillId="0" borderId="42" xfId="8" applyFont="1" applyBorder="1" applyAlignment="1">
      <alignment horizontal="left" vertical="center"/>
    </xf>
    <xf numFmtId="0" fontId="30" fillId="0" borderId="7" xfId="8" applyFont="1" applyBorder="1" applyAlignment="1">
      <alignment horizontal="center" vertical="center"/>
    </xf>
    <xf numFmtId="0" fontId="30" fillId="0" borderId="33" xfId="8" applyFont="1" applyBorder="1" applyAlignment="1">
      <alignment horizontal="center" vertical="center" wrapText="1"/>
    </xf>
    <xf numFmtId="0" fontId="32" fillId="0" borderId="33" xfId="8" applyFont="1" applyBorder="1" applyAlignment="1">
      <alignment horizontal="center" vertical="center" wrapText="1"/>
    </xf>
    <xf numFmtId="0" fontId="30" fillId="0" borderId="33" xfId="8" applyFont="1" applyFill="1" applyBorder="1" applyAlignment="1">
      <alignment horizontal="center" vertical="center" wrapText="1"/>
    </xf>
    <xf numFmtId="0" fontId="38" fillId="0" borderId="33" xfId="8" applyFont="1" applyFill="1" applyBorder="1" applyAlignment="1">
      <alignment horizontal="center" vertical="center"/>
    </xf>
    <xf numFmtId="177" fontId="31" fillId="0" borderId="14" xfId="8" applyNumberFormat="1" applyFont="1" applyBorder="1" applyAlignment="1">
      <alignment vertical="center"/>
    </xf>
    <xf numFmtId="0" fontId="30" fillId="0" borderId="42" xfId="8" applyFont="1" applyBorder="1" applyAlignment="1">
      <alignment horizontal="left" vertical="center"/>
    </xf>
    <xf numFmtId="0" fontId="30" fillId="0" borderId="3" xfId="8" applyFont="1" applyBorder="1" applyAlignment="1">
      <alignment horizontal="center" vertical="center"/>
    </xf>
    <xf numFmtId="0" fontId="30" fillId="0" borderId="8" xfId="8" applyFont="1" applyBorder="1" applyAlignment="1">
      <alignment horizontal="center" vertical="center" wrapText="1"/>
    </xf>
    <xf numFmtId="0" fontId="32" fillId="0" borderId="8" xfId="8" applyFont="1" applyBorder="1" applyAlignment="1">
      <alignment horizontal="center" vertical="center" wrapText="1"/>
    </xf>
    <xf numFmtId="0" fontId="30" fillId="0" borderId="8" xfId="8" applyFont="1" applyFill="1" applyBorder="1" applyAlignment="1">
      <alignment horizontal="center" vertical="center" wrapText="1"/>
    </xf>
    <xf numFmtId="0" fontId="38" fillId="0" borderId="8" xfId="8" applyFont="1" applyFill="1" applyBorder="1" applyAlignment="1">
      <alignment horizontal="center" vertical="center"/>
    </xf>
    <xf numFmtId="0" fontId="30" fillId="0" borderId="59" xfId="8" applyFont="1" applyBorder="1" applyAlignment="1">
      <alignment horizontal="center" vertical="center"/>
    </xf>
    <xf numFmtId="0" fontId="30" fillId="0" borderId="21" xfId="8" applyFont="1" applyBorder="1" applyAlignment="1">
      <alignment horizontal="center" vertical="center" wrapText="1"/>
    </xf>
    <xf numFmtId="0" fontId="32" fillId="0" borderId="21" xfId="8" applyFont="1" applyBorder="1" applyAlignment="1">
      <alignment horizontal="center" vertical="center" wrapText="1"/>
    </xf>
    <xf numFmtId="0" fontId="30" fillId="0" borderId="21" xfId="8" applyFont="1" applyFill="1" applyBorder="1" applyAlignment="1">
      <alignment horizontal="center" vertical="center" wrapText="1"/>
    </xf>
    <xf numFmtId="0" fontId="38" fillId="0" borderId="21" xfId="8" applyFont="1" applyFill="1" applyBorder="1" applyAlignment="1">
      <alignment horizontal="center" vertical="center"/>
    </xf>
    <xf numFmtId="0" fontId="30" fillId="0" borderId="43" xfId="8" applyFont="1" applyBorder="1" applyAlignment="1">
      <alignment horizontal="left" vertical="center"/>
    </xf>
    <xf numFmtId="0" fontId="30" fillId="0" borderId="15" xfId="8" applyFont="1" applyBorder="1" applyAlignment="1">
      <alignment horizontal="center" vertical="center" wrapText="1"/>
    </xf>
    <xf numFmtId="0" fontId="30" fillId="0" borderId="15" xfId="8" applyFont="1" applyFill="1" applyBorder="1" applyAlignment="1">
      <alignment horizontal="center" vertical="center" wrapText="1"/>
    </xf>
    <xf numFmtId="0" fontId="38" fillId="0" borderId="15" xfId="8" applyFont="1" applyFill="1" applyBorder="1" applyAlignment="1">
      <alignment horizontal="center" vertical="center"/>
    </xf>
    <xf numFmtId="0" fontId="42" fillId="0" borderId="24" xfId="8" applyFont="1" applyBorder="1" applyAlignment="1">
      <alignment horizontal="center" vertical="center" wrapText="1"/>
    </xf>
    <xf numFmtId="0" fontId="42" fillId="0" borderId="8" xfId="8" applyFont="1" applyBorder="1" applyAlignment="1">
      <alignment horizontal="center" vertical="center" wrapText="1"/>
    </xf>
    <xf numFmtId="0" fontId="42" fillId="0" borderId="21" xfId="8" applyFont="1" applyBorder="1" applyAlignment="1">
      <alignment horizontal="center" vertical="center" wrapText="1"/>
    </xf>
    <xf numFmtId="0" fontId="30" fillId="0" borderId="39" xfId="8" applyFont="1" applyBorder="1" applyAlignment="1">
      <alignment horizontal="left" vertical="center"/>
    </xf>
    <xf numFmtId="0" fontId="30" fillId="0" borderId="60" xfId="8" applyFont="1" applyBorder="1" applyAlignment="1">
      <alignment horizontal="center" vertical="center" wrapText="1"/>
    </xf>
    <xf numFmtId="0" fontId="38" fillId="0" borderId="58" xfId="8" applyFont="1" applyFill="1" applyBorder="1" applyAlignment="1">
      <alignment horizontal="center" vertical="center"/>
    </xf>
    <xf numFmtId="0" fontId="32" fillId="0" borderId="42" xfId="8" applyFont="1" applyBorder="1" applyAlignment="1">
      <alignment horizontal="left" vertical="center"/>
    </xf>
    <xf numFmtId="0" fontId="30" fillId="0" borderId="1" xfId="8" applyFont="1" applyBorder="1" applyAlignment="1">
      <alignment horizontal="center" vertical="center" wrapText="1"/>
    </xf>
    <xf numFmtId="0" fontId="38" fillId="0" borderId="3" xfId="8" applyFont="1" applyFill="1" applyBorder="1" applyAlignment="1">
      <alignment horizontal="center" vertical="center"/>
    </xf>
    <xf numFmtId="0" fontId="43" fillId="0" borderId="43" xfId="8" applyFont="1" applyBorder="1" applyAlignment="1">
      <alignment horizontal="left" vertical="center"/>
    </xf>
    <xf numFmtId="0" fontId="30" fillId="0" borderId="88" xfId="8" applyFont="1" applyBorder="1" applyAlignment="1">
      <alignment horizontal="center" vertical="center" wrapText="1"/>
    </xf>
    <xf numFmtId="0" fontId="38" fillId="0" borderId="59" xfId="8" applyFont="1" applyFill="1" applyBorder="1" applyAlignment="1">
      <alignment horizontal="center" vertical="center"/>
    </xf>
    <xf numFmtId="0" fontId="30" fillId="0" borderId="33" xfId="8" applyFont="1" applyBorder="1" applyAlignment="1">
      <alignment horizontal="center" vertical="center"/>
    </xf>
    <xf numFmtId="0" fontId="43" fillId="0" borderId="61" xfId="8" applyFont="1" applyBorder="1" applyAlignment="1">
      <alignment horizontal="left" vertical="center"/>
    </xf>
    <xf numFmtId="0" fontId="30" fillId="0" borderId="11" xfId="8" applyFont="1" applyBorder="1" applyAlignment="1">
      <alignment horizontal="center" vertical="top" wrapText="1"/>
    </xf>
    <xf numFmtId="177" fontId="31" fillId="0" borderId="22" xfId="8" applyNumberFormat="1" applyFont="1" applyBorder="1" applyAlignment="1">
      <alignment vertical="center"/>
    </xf>
    <xf numFmtId="0" fontId="44" fillId="0" borderId="0" xfId="8" applyFont="1" applyAlignment="1">
      <alignment horizontal="centerContinuous" vertical="center"/>
    </xf>
    <xf numFmtId="0" fontId="38" fillId="0" borderId="0" xfId="8" applyFont="1" applyAlignment="1">
      <alignment horizontal="left" vertical="center"/>
    </xf>
    <xf numFmtId="0" fontId="30" fillId="0" borderId="24" xfId="8" applyFont="1" applyBorder="1" applyAlignment="1">
      <alignment horizontal="centerContinuous" vertical="center"/>
    </xf>
    <xf numFmtId="0" fontId="30" fillId="0" borderId="25" xfId="8" applyFont="1" applyBorder="1" applyAlignment="1">
      <alignment horizontal="center" vertical="center" wrapText="1"/>
    </xf>
    <xf numFmtId="0" fontId="30" fillId="0" borderId="26" xfId="8" applyFont="1" applyBorder="1" applyAlignment="1">
      <alignment vertical="center"/>
    </xf>
    <xf numFmtId="0" fontId="18" fillId="0" borderId="8" xfId="8" applyFont="1" applyBorder="1" applyAlignment="1">
      <alignment horizontal="left" vertical="center"/>
    </xf>
    <xf numFmtId="0" fontId="30" fillId="0" borderId="8" xfId="8" applyFont="1" applyBorder="1" applyAlignment="1">
      <alignment horizontal="left" vertical="center"/>
    </xf>
    <xf numFmtId="0" fontId="30" fillId="0" borderId="28" xfId="8" applyFont="1" applyBorder="1" applyAlignment="1">
      <alignment vertical="center"/>
    </xf>
    <xf numFmtId="0" fontId="30" fillId="0" borderId="21" xfId="8" applyFont="1" applyBorder="1" applyAlignment="1">
      <alignment horizontal="left" vertical="center"/>
    </xf>
    <xf numFmtId="0" fontId="30" fillId="0" borderId="21" xfId="8" applyFont="1" applyBorder="1" applyAlignment="1">
      <alignment horizontal="left" vertical="center" indent="1"/>
    </xf>
    <xf numFmtId="0" fontId="38" fillId="0" borderId="0" xfId="8" applyFont="1">
      <alignment vertical="center"/>
    </xf>
    <xf numFmtId="0" fontId="30" fillId="0" borderId="8" xfId="8" applyFont="1" applyBorder="1">
      <alignment vertical="center"/>
    </xf>
    <xf numFmtId="0" fontId="30" fillId="0" borderId="8" xfId="8" applyFont="1" applyBorder="1" applyAlignment="1">
      <alignment vertical="center"/>
    </xf>
    <xf numFmtId="0" fontId="30" fillId="0" borderId="21" xfId="8" applyFont="1" applyBorder="1">
      <alignment vertical="center"/>
    </xf>
    <xf numFmtId="0" fontId="30" fillId="0" borderId="23" xfId="9" applyFont="1" applyBorder="1" applyAlignment="1">
      <alignment horizontal="left" vertical="center"/>
    </xf>
    <xf numFmtId="0" fontId="18" fillId="0" borderId="24" xfId="9" applyFont="1" applyBorder="1" applyAlignment="1">
      <alignment horizontal="center" vertical="center"/>
    </xf>
    <xf numFmtId="0" fontId="30" fillId="0" borderId="24" xfId="9" applyFont="1" applyBorder="1" applyAlignment="1">
      <alignment horizontal="center" vertical="center"/>
    </xf>
    <xf numFmtId="0" fontId="42" fillId="0" borderId="24" xfId="9" applyFont="1" applyBorder="1" applyAlignment="1">
      <alignment horizontal="center" vertical="center" wrapText="1"/>
    </xf>
    <xf numFmtId="0" fontId="30" fillId="0" borderId="25" xfId="9" applyFont="1" applyBorder="1" applyAlignment="1">
      <alignment horizontal="center" vertical="center" wrapText="1"/>
    </xf>
    <xf numFmtId="0" fontId="30" fillId="0" borderId="26" xfId="9" applyFont="1" applyBorder="1" applyAlignment="1">
      <alignment vertical="center"/>
    </xf>
    <xf numFmtId="0" fontId="18" fillId="0" borderId="8" xfId="9" applyFont="1" applyBorder="1" applyAlignment="1">
      <alignment horizontal="left" vertical="center"/>
    </xf>
    <xf numFmtId="0" fontId="30" fillId="0" borderId="8" xfId="9" applyFont="1" applyBorder="1" applyAlignment="1">
      <alignment horizontal="left" vertical="center"/>
    </xf>
    <xf numFmtId="0" fontId="30" fillId="0" borderId="8" xfId="9" applyFont="1" applyBorder="1" applyAlignment="1">
      <alignment horizontal="left" vertical="center" indent="1"/>
    </xf>
    <xf numFmtId="0" fontId="30" fillId="0" borderId="28" xfId="9" applyFont="1" applyBorder="1" applyAlignment="1">
      <alignment vertical="center"/>
    </xf>
    <xf numFmtId="0" fontId="30" fillId="0" borderId="21" xfId="9" applyFont="1" applyBorder="1" applyAlignment="1">
      <alignment horizontal="left" vertical="center"/>
    </xf>
    <xf numFmtId="0" fontId="30" fillId="0" borderId="21" xfId="9" applyFont="1" applyBorder="1" applyAlignment="1">
      <alignment horizontal="left" vertical="center" indent="1"/>
    </xf>
    <xf numFmtId="0" fontId="30" fillId="0" borderId="26" xfId="8" applyFont="1" applyFill="1" applyBorder="1" applyAlignment="1">
      <alignment vertical="center"/>
    </xf>
    <xf numFmtId="0" fontId="18" fillId="0" borderId="8" xfId="8" applyFont="1" applyFill="1" applyBorder="1" applyAlignment="1">
      <alignment vertical="center"/>
    </xf>
    <xf numFmtId="0" fontId="45" fillId="0" borderId="8" xfId="8" applyFont="1" applyFill="1" applyBorder="1">
      <alignment vertical="center"/>
    </xf>
    <xf numFmtId="0" fontId="30" fillId="0" borderId="28" xfId="8" applyFont="1" applyFill="1" applyBorder="1" applyAlignment="1">
      <alignment vertical="center"/>
    </xf>
    <xf numFmtId="0" fontId="18" fillId="0" borderId="21" xfId="8" applyFont="1" applyFill="1" applyBorder="1" applyAlignment="1">
      <alignment vertical="center"/>
    </xf>
    <xf numFmtId="0" fontId="18" fillId="0" borderId="0" xfId="16" applyFont="1">
      <alignment vertical="center"/>
    </xf>
    <xf numFmtId="0" fontId="25" fillId="0" borderId="57" xfId="16" applyFont="1" applyBorder="1" applyAlignment="1">
      <alignment horizontal="center" vertical="center"/>
    </xf>
    <xf numFmtId="0" fontId="25" fillId="0" borderId="62" xfId="16" applyFont="1" applyBorder="1" applyAlignment="1">
      <alignment horizontal="center" vertical="center"/>
    </xf>
    <xf numFmtId="0" fontId="25" fillId="0" borderId="89" xfId="16" applyFont="1" applyBorder="1" applyAlignment="1">
      <alignment horizontal="center" vertical="center"/>
    </xf>
    <xf numFmtId="0" fontId="25" fillId="0" borderId="67" xfId="16" applyFont="1" applyBorder="1" applyAlignment="1">
      <alignment horizontal="center" vertical="center"/>
    </xf>
    <xf numFmtId="0" fontId="25" fillId="7" borderId="67" xfId="16" applyFont="1" applyFill="1" applyBorder="1" applyAlignment="1">
      <alignment horizontal="center" vertical="center"/>
    </xf>
    <xf numFmtId="0" fontId="25" fillId="7" borderId="72" xfId="16" applyFont="1" applyFill="1" applyBorder="1" applyAlignment="1">
      <alignment horizontal="center" vertical="center"/>
    </xf>
    <xf numFmtId="0" fontId="25" fillId="0" borderId="72" xfId="16" applyFont="1" applyBorder="1" applyAlignment="1">
      <alignment horizontal="center" vertical="center"/>
    </xf>
    <xf numFmtId="0" fontId="25" fillId="0" borderId="100" xfId="16" applyFont="1" applyBorder="1" applyAlignment="1">
      <alignment horizontal="center" vertical="center"/>
    </xf>
    <xf numFmtId="0" fontId="25" fillId="0" borderId="78" xfId="16" applyFont="1" applyBorder="1" applyAlignment="1">
      <alignment horizontal="center" vertical="center"/>
    </xf>
    <xf numFmtId="0" fontId="18" fillId="0" borderId="0" xfId="16" applyFont="1" applyBorder="1" applyAlignment="1">
      <alignment vertical="center"/>
    </xf>
    <xf numFmtId="0" fontId="18" fillId="0" borderId="0" xfId="16" applyFont="1" applyBorder="1" applyAlignment="1">
      <alignment horizontal="left" vertical="center" shrinkToFit="1"/>
    </xf>
    <xf numFmtId="0" fontId="18" fillId="0" borderId="0" xfId="16" applyFont="1" applyBorder="1" applyAlignment="1">
      <alignment horizontal="left" vertical="center"/>
    </xf>
    <xf numFmtId="0" fontId="26" fillId="0" borderId="0" xfId="8" applyFont="1">
      <alignment vertical="center"/>
    </xf>
    <xf numFmtId="0" fontId="18" fillId="0" borderId="0" xfId="8" applyFont="1">
      <alignment vertical="center"/>
    </xf>
    <xf numFmtId="0" fontId="26" fillId="0" borderId="0" xfId="8" applyFont="1" applyAlignment="1"/>
    <xf numFmtId="0" fontId="49" fillId="0" borderId="0" xfId="8" applyFont="1">
      <alignment vertical="center"/>
    </xf>
    <xf numFmtId="0" fontId="26" fillId="0" borderId="0" xfId="16" applyFont="1">
      <alignment vertical="center"/>
    </xf>
    <xf numFmtId="0" fontId="25" fillId="0" borderId="0" xfId="16" applyFont="1" applyFill="1" applyAlignment="1">
      <alignment horizontal="left" vertical="center" shrinkToFit="1"/>
    </xf>
    <xf numFmtId="3" fontId="20" fillId="0" borderId="8" xfId="16" applyNumberFormat="1" applyFont="1" applyFill="1" applyBorder="1" applyAlignment="1">
      <alignment horizontal="center" vertical="center" shrinkToFit="1"/>
    </xf>
    <xf numFmtId="3" fontId="29" fillId="0" borderId="8" xfId="16" applyNumberFormat="1" applyFont="1" applyFill="1" applyBorder="1" applyAlignment="1">
      <alignment horizontal="center" vertical="center" shrinkToFit="1"/>
    </xf>
    <xf numFmtId="3" fontId="20" fillId="0" borderId="1" xfId="16" applyNumberFormat="1" applyFont="1" applyFill="1" applyBorder="1" applyAlignment="1">
      <alignment horizontal="center" vertical="center"/>
    </xf>
    <xf numFmtId="3" fontId="20" fillId="0" borderId="3" xfId="16" applyNumberFormat="1" applyFont="1" applyFill="1" applyBorder="1" applyAlignment="1">
      <alignment horizontal="center" vertical="center"/>
    </xf>
    <xf numFmtId="0" fontId="21" fillId="0" borderId="0" xfId="23" applyFont="1" applyFill="1" applyBorder="1" applyAlignment="1">
      <alignment horizontal="left" vertical="center"/>
    </xf>
    <xf numFmtId="38" fontId="20" fillId="0" borderId="8" xfId="17" applyFont="1" applyFill="1" applyBorder="1" applyAlignment="1">
      <alignment horizontal="center" vertical="center"/>
    </xf>
    <xf numFmtId="38" fontId="23" fillId="0" borderId="8" xfId="16" applyNumberFormat="1" applyFont="1" applyFill="1" applyBorder="1" applyAlignment="1">
      <alignment horizontal="center" vertical="center"/>
    </xf>
    <xf numFmtId="0" fontId="23" fillId="0" borderId="8" xfId="16" applyFont="1" applyFill="1" applyBorder="1" applyAlignment="1">
      <alignment horizontal="center" vertical="center"/>
    </xf>
    <xf numFmtId="38" fontId="23" fillId="3" borderId="8" xfId="16" applyNumberFormat="1" applyFont="1" applyFill="1" applyBorder="1" applyAlignment="1">
      <alignment horizontal="center" vertical="center"/>
    </xf>
    <xf numFmtId="0" fontId="23" fillId="3" borderId="8" xfId="16" applyFont="1" applyFill="1" applyBorder="1" applyAlignment="1">
      <alignment horizontal="center" vertical="center"/>
    </xf>
    <xf numFmtId="38" fontId="20" fillId="0" borderId="1" xfId="17" applyFont="1" applyFill="1" applyBorder="1" applyAlignment="1">
      <alignment horizontal="center" vertical="center"/>
    </xf>
    <xf numFmtId="38" fontId="20" fillId="0" borderId="3" xfId="17" applyFont="1" applyFill="1" applyBorder="1" applyAlignment="1">
      <alignment horizontal="center" vertical="center"/>
    </xf>
    <xf numFmtId="38" fontId="20" fillId="0" borderId="8" xfId="16" applyNumberFormat="1" applyFont="1" applyFill="1" applyBorder="1" applyAlignment="1">
      <alignment horizontal="center" vertical="center"/>
    </xf>
    <xf numFmtId="0" fontId="20" fillId="0" borderId="8" xfId="16" applyFont="1" applyFill="1" applyBorder="1" applyAlignment="1">
      <alignment horizontal="center" vertical="center"/>
    </xf>
    <xf numFmtId="0" fontId="30" fillId="0" borderId="13" xfId="8" applyFont="1" applyBorder="1" applyAlignment="1">
      <alignment horizontal="left" vertical="center"/>
    </xf>
    <xf numFmtId="0" fontId="18" fillId="0" borderId="3" xfId="8" applyFont="1" applyBorder="1" applyAlignment="1">
      <alignment vertical="center"/>
    </xf>
    <xf numFmtId="0" fontId="30" fillId="0" borderId="9" xfId="8" applyFont="1" applyBorder="1" applyAlignment="1">
      <alignment horizontal="center" vertical="center"/>
    </xf>
    <xf numFmtId="0" fontId="18" fillId="0" borderId="10" xfId="8" applyFont="1" applyBorder="1" applyAlignment="1">
      <alignment horizontal="center" vertical="center"/>
    </xf>
    <xf numFmtId="0" fontId="30" fillId="0" borderId="8" xfId="8" applyFont="1" applyBorder="1" applyAlignment="1">
      <alignment horizontal="center" vertical="center"/>
    </xf>
    <xf numFmtId="0" fontId="30" fillId="0" borderId="21" xfId="8" applyFont="1" applyBorder="1" applyAlignment="1">
      <alignment horizontal="center" vertical="center"/>
    </xf>
    <xf numFmtId="0" fontId="30" fillId="0" borderId="27" xfId="8" applyFont="1" applyBorder="1" applyAlignment="1">
      <alignment horizontal="center" vertical="center" wrapText="1"/>
    </xf>
    <xf numFmtId="0" fontId="30" fillId="0" borderId="29" xfId="8" applyFont="1" applyBorder="1" applyAlignment="1">
      <alignment horizontal="center" vertical="center" wrapText="1"/>
    </xf>
    <xf numFmtId="0" fontId="30" fillId="0" borderId="23" xfId="8" applyFont="1" applyBorder="1" applyAlignment="1">
      <alignment horizontal="center" vertical="center"/>
    </xf>
    <xf numFmtId="0" fontId="18" fillId="0" borderId="24" xfId="8" applyFont="1" applyBorder="1" applyAlignment="1">
      <alignment horizontal="center" vertical="center"/>
    </xf>
    <xf numFmtId="0" fontId="30" fillId="0" borderId="15" xfId="9" applyFont="1" applyFill="1" applyBorder="1" applyAlignment="1">
      <alignment horizontal="center" vertical="center"/>
    </xf>
    <xf numFmtId="0" fontId="30" fillId="0" borderId="30" xfId="9" applyFont="1" applyFill="1" applyBorder="1" applyAlignment="1">
      <alignment horizontal="center" vertical="center"/>
    </xf>
    <xf numFmtId="0" fontId="30" fillId="0" borderId="31" xfId="9" applyFont="1" applyFill="1" applyBorder="1" applyAlignment="1">
      <alignment horizontal="center" vertical="center"/>
    </xf>
    <xf numFmtId="0" fontId="30" fillId="0" borderId="15" xfId="9" applyFont="1" applyBorder="1" applyAlignment="1">
      <alignment horizontal="center" vertical="center"/>
    </xf>
    <xf numFmtId="0" fontId="30" fillId="0" borderId="30" xfId="9" applyFont="1" applyBorder="1" applyAlignment="1">
      <alignment horizontal="center" vertical="center"/>
    </xf>
    <xf numFmtId="0" fontId="30" fillId="0" borderId="31" xfId="9" applyFont="1" applyBorder="1" applyAlignment="1">
      <alignment horizontal="center" vertical="center"/>
    </xf>
    <xf numFmtId="0" fontId="30" fillId="0" borderId="27" xfId="9" applyFont="1" applyBorder="1" applyAlignment="1">
      <alignment horizontal="center" vertical="center" wrapText="1"/>
    </xf>
    <xf numFmtId="0" fontId="30" fillId="0" borderId="29" xfId="9" applyFont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/>
    </xf>
    <xf numFmtId="0" fontId="30" fillId="2" borderId="33" xfId="8" applyFont="1" applyFill="1" applyBorder="1" applyAlignment="1">
      <alignment horizontal="center" vertical="center"/>
    </xf>
    <xf numFmtId="0" fontId="30" fillId="0" borderId="15" xfId="8" applyFont="1" applyFill="1" applyBorder="1" applyAlignment="1">
      <alignment horizontal="center" vertical="center"/>
    </xf>
    <xf numFmtId="0" fontId="30" fillId="0" borderId="33" xfId="8" applyFont="1" applyFill="1" applyBorder="1" applyAlignment="1">
      <alignment horizontal="center" vertical="center"/>
    </xf>
    <xf numFmtId="0" fontId="30" fillId="0" borderId="32" xfId="8" applyFont="1" applyBorder="1" applyAlignment="1">
      <alignment horizontal="center" vertical="center" wrapText="1"/>
    </xf>
    <xf numFmtId="0" fontId="30" fillId="0" borderId="14" xfId="8" applyFont="1" applyBorder="1" applyAlignment="1">
      <alignment horizontal="center" vertical="center" wrapText="1"/>
    </xf>
    <xf numFmtId="0" fontId="30" fillId="0" borderId="22" xfId="8" applyFont="1" applyBorder="1" applyAlignment="1">
      <alignment horizontal="center" vertical="center" wrapText="1"/>
    </xf>
    <xf numFmtId="0" fontId="30" fillId="0" borderId="8" xfId="8" applyFont="1" applyFill="1" applyBorder="1" applyAlignment="1">
      <alignment horizontal="center" vertical="center"/>
    </xf>
    <xf numFmtId="0" fontId="30" fillId="0" borderId="21" xfId="8" applyFont="1" applyFill="1" applyBorder="1" applyAlignment="1">
      <alignment horizontal="center" vertical="center"/>
    </xf>
    <xf numFmtId="38" fontId="25" fillId="0" borderId="105" xfId="21" applyFont="1" applyFill="1" applyBorder="1" applyAlignment="1">
      <alignment horizontal="center" vertical="center" wrapText="1"/>
    </xf>
    <xf numFmtId="38" fontId="25" fillId="0" borderId="37" xfId="21" applyFont="1" applyFill="1" applyBorder="1" applyAlignment="1">
      <alignment horizontal="center" vertical="center" wrapText="1"/>
    </xf>
    <xf numFmtId="38" fontId="18" fillId="0" borderId="8" xfId="21" applyFont="1" applyFill="1" applyBorder="1" applyAlignment="1">
      <alignment horizontal="center" vertical="center" wrapText="1"/>
    </xf>
    <xf numFmtId="0" fontId="18" fillId="0" borderId="8" xfId="22" applyFont="1" applyFill="1" applyBorder="1" applyAlignment="1">
      <alignment horizontal="center" vertical="center" wrapText="1"/>
    </xf>
    <xf numFmtId="38" fontId="25" fillId="0" borderId="1" xfId="21" applyFont="1" applyFill="1" applyBorder="1" applyAlignment="1">
      <alignment horizontal="center" vertical="center" wrapText="1"/>
    </xf>
    <xf numFmtId="0" fontId="25" fillId="0" borderId="1" xfId="22" applyFont="1" applyFill="1" applyBorder="1" applyAlignment="1">
      <alignment horizontal="center" vertical="center" wrapText="1"/>
    </xf>
    <xf numFmtId="0" fontId="25" fillId="0" borderId="2" xfId="23" applyFont="1" applyFill="1" applyBorder="1" applyAlignment="1">
      <alignment horizontal="center" vertical="center" wrapText="1"/>
    </xf>
    <xf numFmtId="0" fontId="25" fillId="0" borderId="2" xfId="22" applyFont="1" applyFill="1" applyBorder="1" applyAlignment="1">
      <alignment horizontal="center" vertical="center" wrapText="1"/>
    </xf>
    <xf numFmtId="0" fontId="25" fillId="0" borderId="37" xfId="22" applyFont="1" applyFill="1" applyBorder="1" applyAlignment="1">
      <alignment horizontal="center" vertical="center" wrapText="1"/>
    </xf>
    <xf numFmtId="0" fontId="30" fillId="0" borderId="39" xfId="8" applyFont="1" applyFill="1" applyBorder="1" applyAlignment="1">
      <alignment horizontal="distributed" vertical="center" indent="1"/>
    </xf>
    <xf numFmtId="0" fontId="30" fillId="0" borderId="35" xfId="8" applyFont="1" applyFill="1" applyBorder="1" applyAlignment="1">
      <alignment horizontal="distributed" vertical="center" indent="1"/>
    </xf>
    <xf numFmtId="0" fontId="30" fillId="0" borderId="40" xfId="8" applyFont="1" applyFill="1" applyBorder="1" applyAlignment="1">
      <alignment horizontal="left" vertical="center" wrapText="1" indent="1"/>
    </xf>
    <xf numFmtId="0" fontId="30" fillId="0" borderId="30" xfId="8" applyFont="1" applyFill="1" applyBorder="1" applyAlignment="1">
      <alignment horizontal="left" vertical="center" wrapText="1" indent="1"/>
    </xf>
    <xf numFmtId="0" fontId="30" fillId="0" borderId="33" xfId="8" applyFont="1" applyFill="1" applyBorder="1" applyAlignment="1">
      <alignment horizontal="left" vertical="center" wrapText="1" indent="1"/>
    </xf>
    <xf numFmtId="0" fontId="30" fillId="0" borderId="34" xfId="8" applyFont="1" applyFill="1" applyBorder="1" applyAlignment="1">
      <alignment horizontal="distributed" vertical="center" indent="1"/>
    </xf>
    <xf numFmtId="0" fontId="30" fillId="0" borderId="42" xfId="8" applyFont="1" applyFill="1" applyBorder="1" applyAlignment="1">
      <alignment horizontal="distributed" vertical="center" indent="1"/>
    </xf>
    <xf numFmtId="0" fontId="30" fillId="0" borderId="15" xfId="8" applyFont="1" applyFill="1" applyBorder="1" applyAlignment="1">
      <alignment horizontal="left" vertical="center" wrapText="1" indent="1"/>
    </xf>
    <xf numFmtId="0" fontId="30" fillId="0" borderId="0" xfId="8" applyFont="1" applyAlignment="1">
      <alignment horizontal="right" vertical="center"/>
    </xf>
    <xf numFmtId="0" fontId="18" fillId="0" borderId="0" xfId="8" applyFont="1" applyAlignment="1">
      <alignment horizontal="right" vertical="center"/>
    </xf>
    <xf numFmtId="0" fontId="18" fillId="0" borderId="0" xfId="8" applyFont="1" applyAlignment="1">
      <alignment vertical="center"/>
    </xf>
    <xf numFmtId="0" fontId="30" fillId="0" borderId="43" xfId="8" applyFont="1" applyFill="1" applyBorder="1" applyAlignment="1">
      <alignment horizontal="distributed" vertical="center" indent="1"/>
    </xf>
    <xf numFmtId="0" fontId="30" fillId="0" borderId="31" xfId="8" applyFont="1" applyFill="1" applyBorder="1" applyAlignment="1">
      <alignment horizontal="left" vertical="center" indent="1"/>
    </xf>
    <xf numFmtId="0" fontId="30" fillId="0" borderId="31" xfId="8" applyFont="1" applyFill="1" applyBorder="1" applyAlignment="1">
      <alignment horizontal="left" vertical="center" wrapText="1" indent="1"/>
    </xf>
    <xf numFmtId="0" fontId="30" fillId="0" borderId="9" xfId="8" applyFont="1" applyFill="1" applyBorder="1" applyAlignment="1">
      <alignment horizontal="center" vertical="center" wrapText="1"/>
    </xf>
    <xf numFmtId="0" fontId="30" fillId="0" borderId="38" xfId="8" applyFont="1" applyFill="1" applyBorder="1" applyAlignment="1">
      <alignment horizontal="center" vertical="center" wrapText="1"/>
    </xf>
    <xf numFmtId="0" fontId="30" fillId="0" borderId="45" xfId="8" applyFont="1" applyFill="1" applyBorder="1" applyAlignment="1">
      <alignment horizontal="center" vertical="center" wrapText="1"/>
    </xf>
    <xf numFmtId="0" fontId="30" fillId="0" borderId="46" xfId="8" applyFont="1" applyFill="1" applyBorder="1" applyAlignment="1">
      <alignment horizontal="center" vertical="center" wrapText="1"/>
    </xf>
    <xf numFmtId="0" fontId="30" fillId="0" borderId="47" xfId="8" applyFont="1" applyFill="1" applyBorder="1" applyAlignment="1">
      <alignment horizontal="center" vertical="center" wrapText="1"/>
    </xf>
    <xf numFmtId="0" fontId="30" fillId="0" borderId="48" xfId="8" applyFont="1" applyFill="1" applyBorder="1" applyAlignment="1">
      <alignment horizontal="center" vertical="center" wrapText="1"/>
    </xf>
    <xf numFmtId="0" fontId="30" fillId="0" borderId="40" xfId="8" applyFont="1" applyFill="1" applyBorder="1" applyAlignment="1">
      <alignment horizontal="center" vertical="center" wrapText="1"/>
    </xf>
    <xf numFmtId="0" fontId="30" fillId="0" borderId="31" xfId="8" applyFont="1" applyFill="1" applyBorder="1" applyAlignment="1">
      <alignment horizontal="center" vertical="center" wrapText="1"/>
    </xf>
    <xf numFmtId="0" fontId="30" fillId="0" borderId="51" xfId="8" applyFont="1" applyFill="1" applyBorder="1" applyAlignment="1">
      <alignment horizontal="center" vertical="center" wrapText="1"/>
    </xf>
    <xf numFmtId="0" fontId="18" fillId="0" borderId="46" xfId="8" applyFont="1" applyBorder="1" applyAlignment="1">
      <alignment horizontal="center" vertical="center" wrapText="1"/>
    </xf>
    <xf numFmtId="0" fontId="30" fillId="0" borderId="55" xfId="8" applyFont="1" applyFill="1" applyBorder="1" applyAlignment="1">
      <alignment horizontal="center" vertical="center" wrapText="1"/>
    </xf>
    <xf numFmtId="0" fontId="18" fillId="0" borderId="48" xfId="8" applyFont="1" applyBorder="1" applyAlignment="1">
      <alignment horizontal="center" vertical="center" wrapText="1"/>
    </xf>
    <xf numFmtId="0" fontId="30" fillId="0" borderId="50" xfId="8" applyFont="1" applyFill="1" applyBorder="1" applyAlignment="1">
      <alignment horizontal="center" vertical="center" wrapText="1"/>
    </xf>
    <xf numFmtId="0" fontId="30" fillId="0" borderId="54" xfId="8" applyFont="1" applyFill="1" applyBorder="1" applyAlignment="1">
      <alignment horizontal="center" vertical="center" wrapText="1"/>
    </xf>
    <xf numFmtId="0" fontId="38" fillId="0" borderId="0" xfId="8" applyFont="1" applyAlignment="1">
      <alignment horizontal="center" vertical="center"/>
    </xf>
    <xf numFmtId="0" fontId="30" fillId="0" borderId="44" xfId="8" applyFont="1" applyFill="1" applyBorder="1" applyAlignment="1">
      <alignment horizontal="center" vertical="center" wrapText="1"/>
    </xf>
    <xf numFmtId="0" fontId="38" fillId="0" borderId="0" xfId="8" applyFont="1" applyAlignment="1">
      <alignment horizontal="center" vertical="top"/>
    </xf>
    <xf numFmtId="0" fontId="40" fillId="0" borderId="55" xfId="8" applyFont="1" applyFill="1" applyBorder="1" applyAlignment="1">
      <alignment horizontal="left" vertical="center"/>
    </xf>
    <xf numFmtId="0" fontId="36" fillId="0" borderId="0" xfId="16" applyFont="1" applyAlignment="1">
      <alignment horizontal="left" vertical="center"/>
    </xf>
    <xf numFmtId="0" fontId="36" fillId="4" borderId="9" xfId="16" applyFont="1" applyFill="1" applyBorder="1" applyAlignment="1">
      <alignment horizontal="center" vertical="center"/>
    </xf>
    <xf numFmtId="0" fontId="36" fillId="4" borderId="10" xfId="16" applyFont="1" applyFill="1" applyBorder="1" applyAlignment="1">
      <alignment horizontal="center" vertical="center"/>
    </xf>
    <xf numFmtId="0" fontId="36" fillId="4" borderId="49" xfId="16" applyFont="1" applyFill="1" applyBorder="1" applyAlignment="1">
      <alignment horizontal="center" vertical="center"/>
    </xf>
    <xf numFmtId="0" fontId="47" fillId="5" borderId="9" xfId="16" applyFont="1" applyFill="1" applyBorder="1" applyAlignment="1">
      <alignment horizontal="center" vertical="center"/>
    </xf>
    <xf numFmtId="0" fontId="47" fillId="5" borderId="10" xfId="16" applyFont="1" applyFill="1" applyBorder="1" applyAlignment="1">
      <alignment horizontal="center" vertical="center"/>
    </xf>
    <xf numFmtId="0" fontId="47" fillId="5" borderId="49" xfId="16" applyFont="1" applyFill="1" applyBorder="1" applyAlignment="1">
      <alignment horizontal="center" vertical="center"/>
    </xf>
    <xf numFmtId="0" fontId="47" fillId="6" borderId="9" xfId="16" applyFont="1" applyFill="1" applyBorder="1" applyAlignment="1">
      <alignment horizontal="center" vertical="center"/>
    </xf>
    <xf numFmtId="0" fontId="47" fillId="6" borderId="10" xfId="16" applyFont="1" applyFill="1" applyBorder="1" applyAlignment="1">
      <alignment horizontal="center" vertical="center"/>
    </xf>
    <xf numFmtId="0" fontId="47" fillId="6" borderId="49" xfId="16" applyFont="1" applyFill="1" applyBorder="1" applyAlignment="1">
      <alignment horizontal="center" vertical="center"/>
    </xf>
    <xf numFmtId="0" fontId="25" fillId="4" borderId="9" xfId="16" applyFont="1" applyFill="1" applyBorder="1" applyAlignment="1">
      <alignment horizontal="center" vertical="center"/>
    </xf>
    <xf numFmtId="0" fontId="25" fillId="4" borderId="10" xfId="16" applyFont="1" applyFill="1" applyBorder="1" applyAlignment="1">
      <alignment horizontal="center" vertical="center"/>
    </xf>
    <xf numFmtId="0" fontId="25" fillId="4" borderId="38" xfId="16" applyFont="1" applyFill="1" applyBorder="1" applyAlignment="1">
      <alignment horizontal="center" vertical="center"/>
    </xf>
    <xf numFmtId="0" fontId="25" fillId="2" borderId="44" xfId="16" applyFont="1" applyFill="1" applyBorder="1" applyAlignment="1">
      <alignment horizontal="center" vertical="center"/>
    </xf>
    <xf numFmtId="0" fontId="25" fillId="2" borderId="10" xfId="16" applyFont="1" applyFill="1" applyBorder="1" applyAlignment="1">
      <alignment horizontal="center" vertical="center"/>
    </xf>
    <xf numFmtId="0" fontId="25" fillId="2" borderId="49" xfId="16" applyFont="1" applyFill="1" applyBorder="1" applyAlignment="1">
      <alignment horizontal="center" vertical="center"/>
    </xf>
    <xf numFmtId="0" fontId="25" fillId="5" borderId="44" xfId="16" applyFont="1" applyFill="1" applyBorder="1" applyAlignment="1">
      <alignment horizontal="center" vertical="center"/>
    </xf>
    <xf numFmtId="0" fontId="25" fillId="5" borderId="10" xfId="16" applyFont="1" applyFill="1" applyBorder="1" applyAlignment="1">
      <alignment horizontal="center" vertical="center"/>
    </xf>
    <xf numFmtId="0" fontId="25" fillId="5" borderId="38" xfId="16" applyFont="1" applyFill="1" applyBorder="1" applyAlignment="1">
      <alignment horizontal="center" vertical="center"/>
    </xf>
    <xf numFmtId="0" fontId="25" fillId="6" borderId="44" xfId="16" applyFont="1" applyFill="1" applyBorder="1" applyAlignment="1">
      <alignment horizontal="center" vertical="center"/>
    </xf>
    <xf numFmtId="0" fontId="25" fillId="6" borderId="10" xfId="16" applyFont="1" applyFill="1" applyBorder="1" applyAlignment="1">
      <alignment horizontal="center" vertical="center"/>
    </xf>
    <xf numFmtId="0" fontId="25" fillId="6" borderId="38" xfId="16" applyFont="1" applyFill="1" applyBorder="1" applyAlignment="1">
      <alignment horizontal="center" vertical="center"/>
    </xf>
    <xf numFmtId="0" fontId="10" fillId="2" borderId="75" xfId="16" applyFont="1" applyFill="1" applyBorder="1" applyAlignment="1">
      <alignment horizontal="center" vertical="center" shrinkToFit="1"/>
    </xf>
    <xf numFmtId="0" fontId="25" fillId="2" borderId="76" xfId="16" applyFont="1" applyFill="1" applyBorder="1" applyAlignment="1">
      <alignment horizontal="center" vertical="center" shrinkToFit="1"/>
    </xf>
    <xf numFmtId="0" fontId="25" fillId="2" borderId="77" xfId="16" applyFont="1" applyFill="1" applyBorder="1" applyAlignment="1">
      <alignment horizontal="center" vertical="center" shrinkToFit="1"/>
    </xf>
    <xf numFmtId="0" fontId="10" fillId="4" borderId="68" xfId="16" applyFont="1" applyFill="1" applyBorder="1" applyAlignment="1">
      <alignment horizontal="center" vertical="center" wrapText="1"/>
    </xf>
    <xf numFmtId="0" fontId="25" fillId="0" borderId="69" xfId="16" applyFont="1" applyBorder="1" applyAlignment="1">
      <alignment horizontal="center" vertical="center" wrapText="1"/>
    </xf>
    <xf numFmtId="0" fontId="25" fillId="0" borderId="70" xfId="16" applyFont="1" applyBorder="1" applyAlignment="1">
      <alignment horizontal="center" vertical="center" wrapText="1"/>
    </xf>
    <xf numFmtId="0" fontId="10" fillId="2" borderId="68" xfId="16" applyFont="1" applyFill="1" applyBorder="1" applyAlignment="1">
      <alignment horizontal="center" vertical="center" shrinkToFit="1"/>
    </xf>
    <xf numFmtId="0" fontId="25" fillId="2" borderId="69" xfId="16" applyFont="1" applyFill="1" applyBorder="1" applyAlignment="1">
      <alignment horizontal="center" vertical="center" shrinkToFit="1"/>
    </xf>
    <xf numFmtId="0" fontId="25" fillId="2" borderId="71" xfId="16" applyFont="1" applyFill="1" applyBorder="1" applyAlignment="1">
      <alignment horizontal="center" vertical="center" shrinkToFit="1"/>
    </xf>
    <xf numFmtId="0" fontId="10" fillId="5" borderId="98" xfId="16" applyFont="1" applyFill="1" applyBorder="1" applyAlignment="1">
      <alignment horizontal="center" vertical="center" wrapText="1"/>
    </xf>
    <xf numFmtId="0" fontId="25" fillId="5" borderId="69" xfId="16" applyFont="1" applyFill="1" applyBorder="1" applyAlignment="1">
      <alignment horizontal="center" vertical="center" wrapText="1"/>
    </xf>
    <xf numFmtId="0" fontId="25" fillId="5" borderId="70" xfId="16" applyFont="1" applyFill="1" applyBorder="1" applyAlignment="1">
      <alignment horizontal="center" vertical="center" wrapText="1"/>
    </xf>
    <xf numFmtId="0" fontId="10" fillId="6" borderId="98" xfId="16" applyFont="1" applyFill="1" applyBorder="1" applyAlignment="1">
      <alignment horizontal="center" vertical="center" wrapText="1"/>
    </xf>
    <xf numFmtId="0" fontId="10" fillId="6" borderId="69" xfId="16" applyFont="1" applyFill="1" applyBorder="1" applyAlignment="1">
      <alignment horizontal="center" vertical="center" wrapText="1"/>
    </xf>
    <xf numFmtId="0" fontId="10" fillId="2" borderId="69" xfId="16" applyFont="1" applyFill="1" applyBorder="1" applyAlignment="1">
      <alignment horizontal="center" vertical="center" shrinkToFit="1"/>
    </xf>
    <xf numFmtId="0" fontId="10" fillId="2" borderId="71" xfId="16" applyFont="1" applyFill="1" applyBorder="1" applyAlignment="1">
      <alignment horizontal="center" vertical="center" shrinkToFit="1"/>
    </xf>
    <xf numFmtId="0" fontId="10" fillId="4" borderId="63" xfId="16" applyFont="1" applyFill="1" applyBorder="1" applyAlignment="1">
      <alignment horizontal="center" vertical="center" wrapText="1"/>
    </xf>
    <xf numFmtId="0" fontId="25" fillId="0" borderId="64" xfId="16" applyFont="1" applyBorder="1" applyAlignment="1">
      <alignment horizontal="center" vertical="center" wrapText="1"/>
    </xf>
    <xf numFmtId="0" fontId="25" fillId="0" borderId="65" xfId="16" applyFont="1" applyBorder="1" applyAlignment="1">
      <alignment horizontal="center" vertical="center" wrapText="1"/>
    </xf>
    <xf numFmtId="0" fontId="10" fillId="2" borderId="63" xfId="16" applyFont="1" applyFill="1" applyBorder="1" applyAlignment="1">
      <alignment horizontal="center" vertical="center" shrinkToFit="1"/>
    </xf>
    <xf numFmtId="0" fontId="25" fillId="2" borderId="64" xfId="16" applyFont="1" applyFill="1" applyBorder="1" applyAlignment="1">
      <alignment horizontal="center" vertical="center" shrinkToFit="1"/>
    </xf>
    <xf numFmtId="0" fontId="25" fillId="2" borderId="66" xfId="16" applyFont="1" applyFill="1" applyBorder="1" applyAlignment="1">
      <alignment horizontal="center" vertical="center" shrinkToFit="1"/>
    </xf>
    <xf numFmtId="0" fontId="10" fillId="5" borderId="90" xfId="16" applyFont="1" applyFill="1" applyBorder="1" applyAlignment="1">
      <alignment horizontal="center" vertical="center" wrapText="1"/>
    </xf>
    <xf numFmtId="0" fontId="25" fillId="5" borderId="91" xfId="16" applyFont="1" applyFill="1" applyBorder="1" applyAlignment="1">
      <alignment horizontal="center" vertical="center" wrapText="1"/>
    </xf>
    <xf numFmtId="0" fontId="25" fillId="5" borderId="92" xfId="16" applyFont="1" applyFill="1" applyBorder="1" applyAlignment="1">
      <alignment horizontal="center" vertical="center" wrapText="1"/>
    </xf>
    <xf numFmtId="0" fontId="10" fillId="2" borderId="93" xfId="16" applyFont="1" applyFill="1" applyBorder="1" applyAlignment="1">
      <alignment horizontal="center" vertical="center" shrinkToFit="1"/>
    </xf>
    <xf numFmtId="0" fontId="25" fillId="2" borderId="91" xfId="16" applyFont="1" applyFill="1" applyBorder="1" applyAlignment="1">
      <alignment horizontal="center" vertical="center" shrinkToFit="1"/>
    </xf>
    <xf numFmtId="0" fontId="25" fillId="2" borderId="94" xfId="16" applyFont="1" applyFill="1" applyBorder="1" applyAlignment="1">
      <alignment horizontal="center" vertical="center" shrinkToFit="1"/>
    </xf>
    <xf numFmtId="0" fontId="25" fillId="0" borderId="95" xfId="16" applyFont="1" applyBorder="1" applyAlignment="1">
      <alignment horizontal="center" vertical="center"/>
    </xf>
    <xf numFmtId="0" fontId="25" fillId="0" borderId="96" xfId="16" applyFont="1" applyBorder="1" applyAlignment="1">
      <alignment horizontal="center" vertical="center"/>
    </xf>
    <xf numFmtId="0" fontId="25" fillId="0" borderId="97" xfId="16" applyFont="1" applyBorder="1" applyAlignment="1">
      <alignment horizontal="center" vertical="center"/>
    </xf>
    <xf numFmtId="0" fontId="10" fillId="6" borderId="89" xfId="16" applyFont="1" applyFill="1" applyBorder="1" applyAlignment="1">
      <alignment horizontal="center" vertical="center" wrapText="1"/>
    </xf>
    <xf numFmtId="0" fontId="25" fillId="6" borderId="64" xfId="16" applyFont="1" applyFill="1" applyBorder="1" applyAlignment="1">
      <alignment horizontal="center" vertical="center" wrapText="1"/>
    </xf>
    <xf numFmtId="0" fontId="10" fillId="2" borderId="68" xfId="16" applyFont="1" applyFill="1" applyBorder="1" applyAlignment="1">
      <alignment horizontal="center" vertical="center" wrapText="1"/>
    </xf>
    <xf numFmtId="0" fontId="10" fillId="2" borderId="69" xfId="16" applyFont="1" applyFill="1" applyBorder="1" applyAlignment="1">
      <alignment horizontal="center" vertical="center" wrapText="1"/>
    </xf>
    <xf numFmtId="0" fontId="10" fillId="2" borderId="71" xfId="16" applyFont="1" applyFill="1" applyBorder="1" applyAlignment="1">
      <alignment horizontal="center" vertical="center" wrapText="1"/>
    </xf>
    <xf numFmtId="0" fontId="25" fillId="4" borderId="98" xfId="16" applyFont="1" applyFill="1" applyBorder="1" applyAlignment="1">
      <alignment horizontal="center" vertical="center" wrapText="1"/>
    </xf>
    <xf numFmtId="0" fontId="25" fillId="4" borderId="69" xfId="16" applyFont="1" applyFill="1" applyBorder="1" applyAlignment="1">
      <alignment horizontal="center" vertical="center" wrapText="1"/>
    </xf>
    <xf numFmtId="0" fontId="25" fillId="4" borderId="70" xfId="16" applyFont="1" applyFill="1" applyBorder="1" applyAlignment="1">
      <alignment horizontal="center" vertical="center" wrapText="1"/>
    </xf>
    <xf numFmtId="0" fontId="25" fillId="2" borderId="68" xfId="16" applyFont="1" applyFill="1" applyBorder="1" applyAlignment="1">
      <alignment horizontal="center" vertical="center" wrapText="1"/>
    </xf>
    <xf numFmtId="0" fontId="25" fillId="2" borderId="69" xfId="16" applyFont="1" applyFill="1" applyBorder="1" applyAlignment="1">
      <alignment horizontal="center" vertical="center" wrapText="1"/>
    </xf>
    <xf numFmtId="0" fontId="25" fillId="2" borderId="71" xfId="16" applyFont="1" applyFill="1" applyBorder="1" applyAlignment="1">
      <alignment horizontal="center" vertical="center" wrapText="1"/>
    </xf>
    <xf numFmtId="0" fontId="25" fillId="0" borderId="67" xfId="16" applyFont="1" applyBorder="1" applyAlignment="1">
      <alignment horizontal="center" vertical="center"/>
    </xf>
    <xf numFmtId="0" fontId="25" fillId="0" borderId="68" xfId="16" applyFont="1" applyBorder="1" applyAlignment="1">
      <alignment horizontal="center" vertical="center" wrapText="1"/>
    </xf>
    <xf numFmtId="20" fontId="25" fillId="0" borderId="67" xfId="16" applyNumberFormat="1" applyFont="1" applyBorder="1" applyAlignment="1">
      <alignment horizontal="center" vertical="center"/>
    </xf>
    <xf numFmtId="0" fontId="25" fillId="5" borderId="98" xfId="16" applyFont="1" applyFill="1" applyBorder="1" applyAlignment="1">
      <alignment horizontal="center" vertical="center" wrapText="1"/>
    </xf>
    <xf numFmtId="0" fontId="10" fillId="4" borderId="98" xfId="16" applyNumberFormat="1" applyFont="1" applyFill="1" applyBorder="1" applyAlignment="1">
      <alignment horizontal="center" vertical="center" wrapText="1"/>
    </xf>
    <xf numFmtId="0" fontId="10" fillId="4" borderId="69" xfId="16" applyNumberFormat="1" applyFont="1" applyFill="1" applyBorder="1" applyAlignment="1">
      <alignment horizontal="center" vertical="center" wrapText="1"/>
    </xf>
    <xf numFmtId="0" fontId="10" fillId="4" borderId="70" xfId="16" applyNumberFormat="1" applyFont="1" applyFill="1" applyBorder="1" applyAlignment="1">
      <alignment horizontal="center" vertical="center" wrapText="1"/>
    </xf>
    <xf numFmtId="0" fontId="10" fillId="2" borderId="68" xfId="16" applyNumberFormat="1" applyFont="1" applyFill="1" applyBorder="1" applyAlignment="1">
      <alignment horizontal="center" vertical="center" wrapText="1" shrinkToFit="1"/>
    </xf>
    <xf numFmtId="0" fontId="10" fillId="2" borderId="69" xfId="16" applyNumberFormat="1" applyFont="1" applyFill="1" applyBorder="1" applyAlignment="1">
      <alignment horizontal="center" vertical="center" wrapText="1" shrinkToFit="1"/>
    </xf>
    <xf numFmtId="0" fontId="10" fillId="2" borderId="71" xfId="16" applyNumberFormat="1" applyFont="1" applyFill="1" applyBorder="1" applyAlignment="1">
      <alignment horizontal="center" vertical="center" wrapText="1" shrinkToFit="1"/>
    </xf>
    <xf numFmtId="0" fontId="10" fillId="2" borderId="68" xfId="16" applyFont="1" applyFill="1" applyBorder="1" applyAlignment="1">
      <alignment horizontal="center" vertical="center" wrapText="1" shrinkToFit="1"/>
    </xf>
    <xf numFmtId="0" fontId="25" fillId="0" borderId="72" xfId="16" applyFont="1" applyBorder="1" applyAlignment="1">
      <alignment horizontal="center" vertical="center"/>
    </xf>
    <xf numFmtId="0" fontId="25" fillId="0" borderId="74" xfId="16" applyFont="1" applyBorder="1" applyAlignment="1">
      <alignment horizontal="center" vertical="center"/>
    </xf>
    <xf numFmtId="0" fontId="25" fillId="0" borderId="62" xfId="16" applyFont="1" applyBorder="1" applyAlignment="1">
      <alignment horizontal="center" vertical="center"/>
    </xf>
    <xf numFmtId="0" fontId="13" fillId="4" borderId="68" xfId="16" applyFont="1" applyFill="1" applyBorder="1" applyAlignment="1">
      <alignment horizontal="center" vertical="center" wrapText="1"/>
    </xf>
    <xf numFmtId="0" fontId="18" fillId="0" borderId="69" xfId="16" applyFont="1" applyBorder="1" applyAlignment="1">
      <alignment horizontal="center" vertical="center" wrapText="1"/>
    </xf>
    <xf numFmtId="0" fontId="18" fillId="0" borderId="70" xfId="16" applyFont="1" applyBorder="1" applyAlignment="1">
      <alignment horizontal="center" vertical="center" wrapText="1"/>
    </xf>
    <xf numFmtId="0" fontId="25" fillId="6" borderId="69" xfId="16" applyFont="1" applyFill="1" applyBorder="1" applyAlignment="1">
      <alignment horizontal="center" vertical="center" wrapText="1"/>
    </xf>
    <xf numFmtId="0" fontId="25" fillId="6" borderId="98" xfId="16" applyFont="1" applyFill="1" applyBorder="1" applyAlignment="1">
      <alignment horizontal="center" vertical="center" wrapText="1"/>
    </xf>
    <xf numFmtId="0" fontId="25" fillId="4" borderId="98" xfId="16" applyFont="1" applyFill="1" applyBorder="1" applyAlignment="1">
      <alignment horizontal="center" vertical="center"/>
    </xf>
    <xf numFmtId="0" fontId="25" fillId="4" borderId="69" xfId="16" applyFont="1" applyFill="1" applyBorder="1" applyAlignment="1">
      <alignment horizontal="center" vertical="center"/>
    </xf>
    <xf numFmtId="0" fontId="25" fillId="4" borderId="70" xfId="16" applyFont="1" applyFill="1" applyBorder="1" applyAlignment="1">
      <alignment horizontal="center" vertical="center"/>
    </xf>
    <xf numFmtId="0" fontId="25" fillId="0" borderId="69" xfId="16" applyFont="1" applyBorder="1" applyAlignment="1">
      <alignment horizontal="center" vertical="center"/>
    </xf>
    <xf numFmtId="0" fontId="25" fillId="0" borderId="71" xfId="16" applyFont="1" applyBorder="1" applyAlignment="1">
      <alignment horizontal="center" vertical="center"/>
    </xf>
    <xf numFmtId="0" fontId="10" fillId="5" borderId="69" xfId="16" applyFont="1" applyFill="1" applyBorder="1" applyAlignment="1">
      <alignment horizontal="center" vertical="center" wrapText="1"/>
    </xf>
    <xf numFmtId="0" fontId="10" fillId="5" borderId="70" xfId="16" applyFont="1" applyFill="1" applyBorder="1" applyAlignment="1">
      <alignment horizontal="center" vertical="center" wrapText="1"/>
    </xf>
    <xf numFmtId="0" fontId="10" fillId="7" borderId="89" xfId="16" applyFont="1" applyFill="1" applyBorder="1" applyAlignment="1">
      <alignment horizontal="center" vertical="center" wrapText="1"/>
    </xf>
    <xf numFmtId="0" fontId="10" fillId="7" borderId="64" xfId="16" applyFont="1" applyFill="1" applyBorder="1" applyAlignment="1">
      <alignment horizontal="center" vertical="center" wrapText="1"/>
    </xf>
    <xf numFmtId="0" fontId="10" fillId="7" borderId="66" xfId="16" applyFont="1" applyFill="1" applyBorder="1" applyAlignment="1">
      <alignment horizontal="center" vertical="center" wrapText="1"/>
    </xf>
    <xf numFmtId="0" fontId="10" fillId="6" borderId="70" xfId="16" applyFont="1" applyFill="1" applyBorder="1" applyAlignment="1">
      <alignment horizontal="center" vertical="center" wrapText="1"/>
    </xf>
    <xf numFmtId="0" fontId="25" fillId="6" borderId="70" xfId="16" applyFont="1" applyFill="1" applyBorder="1" applyAlignment="1">
      <alignment horizontal="center" vertical="center" wrapText="1"/>
    </xf>
    <xf numFmtId="0" fontId="25" fillId="2" borderId="68" xfId="16" applyFont="1" applyFill="1" applyBorder="1" applyAlignment="1">
      <alignment horizontal="center" vertical="center" shrinkToFit="1"/>
    </xf>
    <xf numFmtId="0" fontId="25" fillId="2" borderId="101" xfId="16" applyFont="1" applyFill="1" applyBorder="1" applyAlignment="1">
      <alignment horizontal="center" vertical="center" wrapText="1"/>
    </xf>
    <xf numFmtId="0" fontId="25" fillId="2" borderId="102" xfId="16" applyFont="1" applyFill="1" applyBorder="1" applyAlignment="1">
      <alignment horizontal="center" vertical="center" wrapText="1"/>
    </xf>
    <xf numFmtId="0" fontId="25" fillId="2" borderId="103" xfId="16" applyFont="1" applyFill="1" applyBorder="1" applyAlignment="1">
      <alignment horizontal="center" vertical="center" wrapText="1"/>
    </xf>
    <xf numFmtId="0" fontId="25" fillId="0" borderId="101" xfId="16" applyFont="1" applyBorder="1" applyAlignment="1">
      <alignment horizontal="center" vertical="center"/>
    </xf>
    <xf numFmtId="0" fontId="25" fillId="0" borderId="102" xfId="16" applyFont="1" applyBorder="1" applyAlignment="1">
      <alignment horizontal="center" vertical="center"/>
    </xf>
    <xf numFmtId="0" fontId="25" fillId="0" borderId="103" xfId="16" applyFont="1" applyBorder="1" applyAlignment="1">
      <alignment horizontal="center" vertical="center"/>
    </xf>
    <xf numFmtId="0" fontId="10" fillId="7" borderId="98" xfId="16" applyFont="1" applyFill="1" applyBorder="1" applyAlignment="1">
      <alignment horizontal="center" vertical="center" wrapText="1"/>
    </xf>
    <xf numFmtId="0" fontId="10" fillId="7" borderId="69" xfId="16" applyFont="1" applyFill="1" applyBorder="1" applyAlignment="1">
      <alignment horizontal="center" vertical="center" wrapText="1"/>
    </xf>
    <xf numFmtId="0" fontId="10" fillId="7" borderId="71" xfId="16" applyFont="1" applyFill="1" applyBorder="1" applyAlignment="1">
      <alignment horizontal="center" vertical="center" wrapText="1"/>
    </xf>
    <xf numFmtId="0" fontId="10" fillId="7" borderId="99" xfId="16" applyFont="1" applyFill="1" applyBorder="1" applyAlignment="1">
      <alignment horizontal="center" vertical="center" wrapText="1"/>
    </xf>
    <xf numFmtId="0" fontId="10" fillId="7" borderId="73" xfId="16" applyFont="1" applyFill="1" applyBorder="1" applyAlignment="1">
      <alignment horizontal="center" vertical="center" wrapText="1"/>
    </xf>
    <xf numFmtId="0" fontId="18" fillId="4" borderId="98" xfId="16" applyFont="1" applyFill="1" applyBorder="1" applyAlignment="1">
      <alignment horizontal="center" vertical="center" wrapText="1"/>
    </xf>
    <xf numFmtId="0" fontId="18" fillId="4" borderId="69" xfId="16" applyFont="1" applyFill="1" applyBorder="1" applyAlignment="1">
      <alignment horizontal="center" vertical="center"/>
    </xf>
    <xf numFmtId="0" fontId="18" fillId="4" borderId="70" xfId="16" applyFont="1" applyFill="1" applyBorder="1" applyAlignment="1">
      <alignment horizontal="center" vertical="center"/>
    </xf>
    <xf numFmtId="0" fontId="48" fillId="0" borderId="69" xfId="16" applyFont="1" applyBorder="1" applyAlignment="1">
      <alignment horizontal="center" vertical="center"/>
    </xf>
    <xf numFmtId="0" fontId="48" fillId="0" borderId="71" xfId="16" applyFont="1" applyBorder="1" applyAlignment="1">
      <alignment horizontal="center" vertical="center"/>
    </xf>
    <xf numFmtId="0" fontId="25" fillId="6" borderId="47" xfId="16" applyFont="1" applyFill="1" applyBorder="1" applyAlignment="1">
      <alignment horizontal="center" vertical="center" wrapText="1"/>
    </xf>
    <xf numFmtId="0" fontId="25" fillId="6" borderId="55" xfId="16" applyFont="1" applyFill="1" applyBorder="1" applyAlignment="1">
      <alignment horizontal="center" vertical="center" wrapText="1"/>
    </xf>
    <xf numFmtId="0" fontId="25" fillId="6" borderId="48" xfId="16" applyFont="1" applyFill="1" applyBorder="1" applyAlignment="1">
      <alignment horizontal="center" vertical="center" wrapText="1"/>
    </xf>
    <xf numFmtId="0" fontId="25" fillId="0" borderId="54" xfId="16" applyFont="1" applyBorder="1" applyAlignment="1">
      <alignment horizontal="center" vertical="center"/>
    </xf>
    <xf numFmtId="0" fontId="25" fillId="0" borderId="55" xfId="16" applyFont="1" applyBorder="1" applyAlignment="1">
      <alignment horizontal="center" vertical="center"/>
    </xf>
    <xf numFmtId="0" fontId="25" fillId="0" borderId="56" xfId="16" applyFont="1" applyBorder="1" applyAlignment="1">
      <alignment horizontal="center" vertical="center"/>
    </xf>
    <xf numFmtId="0" fontId="12" fillId="0" borderId="5" xfId="8" applyFont="1" applyBorder="1" applyAlignment="1">
      <alignment horizontal="left" vertical="center" wrapText="1"/>
    </xf>
    <xf numFmtId="0" fontId="13" fillId="0" borderId="79" xfId="8" applyFont="1" applyBorder="1" applyAlignment="1">
      <alignment horizontal="left" vertical="center"/>
    </xf>
    <xf numFmtId="0" fontId="18" fillId="0" borderId="80" xfId="8" applyFont="1" applyBorder="1" applyAlignment="1">
      <alignment horizontal="left" vertical="center"/>
    </xf>
    <xf numFmtId="0" fontId="13" fillId="0" borderId="80" xfId="8" applyFont="1" applyBorder="1" applyAlignment="1">
      <alignment horizontal="left" vertical="center"/>
    </xf>
    <xf numFmtId="0" fontId="13" fillId="0" borderId="86" xfId="8" applyFont="1" applyBorder="1" applyAlignment="1">
      <alignment horizontal="left" vertical="center"/>
    </xf>
    <xf numFmtId="0" fontId="18" fillId="0" borderId="86" xfId="8" applyFont="1" applyBorder="1" applyAlignment="1">
      <alignment horizontal="left" vertical="center"/>
    </xf>
    <xf numFmtId="0" fontId="18" fillId="0" borderId="87" xfId="8" applyFont="1" applyBorder="1" applyAlignment="1">
      <alignment horizontal="left" vertical="center"/>
    </xf>
    <xf numFmtId="0" fontId="13" fillId="0" borderId="85" xfId="8" applyFont="1" applyBorder="1" applyAlignment="1">
      <alignment horizontal="left" vertical="center"/>
    </xf>
    <xf numFmtId="0" fontId="18" fillId="0" borderId="81" xfId="8" applyFont="1" applyBorder="1" applyAlignment="1">
      <alignment horizontal="left" vertical="center"/>
    </xf>
    <xf numFmtId="0" fontId="13" fillId="0" borderId="82" xfId="8" applyFont="1" applyBorder="1" applyAlignment="1">
      <alignment horizontal="left" vertical="center"/>
    </xf>
    <xf numFmtId="0" fontId="18" fillId="0" borderId="83" xfId="8" applyFont="1" applyBorder="1" applyAlignment="1">
      <alignment horizontal="left" vertical="center"/>
    </xf>
    <xf numFmtId="0" fontId="13" fillId="0" borderId="83" xfId="8" applyFont="1" applyBorder="1" applyAlignment="1">
      <alignment horizontal="left" vertical="center"/>
    </xf>
    <xf numFmtId="0" fontId="18" fillId="0" borderId="84" xfId="8" applyFont="1" applyBorder="1" applyAlignment="1">
      <alignment horizontal="left" vertical="center"/>
    </xf>
  </cellXfs>
  <cellStyles count="26">
    <cellStyle name="桁区切り 2" xfId="3"/>
    <cellStyle name="桁区切り 2 2" xfId="13"/>
    <cellStyle name="桁区切り 2 2 3" xfId="24"/>
    <cellStyle name="桁区切り 2 3" xfId="19"/>
    <cellStyle name="桁区切り 2 4" xfId="10"/>
    <cellStyle name="桁区切り 2 5" xfId="21"/>
    <cellStyle name="桁区切り 3" xfId="6"/>
    <cellStyle name="桁区切り 3 2" xfId="14"/>
    <cellStyle name="桁区切り 4" xfId="7"/>
    <cellStyle name="桁区切り 4 2" xfId="15"/>
    <cellStyle name="桁区切り 4 3" xfId="25"/>
    <cellStyle name="桁区切り 5" xfId="17"/>
    <cellStyle name="標準" xfId="0" builtinId="0"/>
    <cellStyle name="標準 14" xfId="16"/>
    <cellStyle name="標準 2" xfId="1"/>
    <cellStyle name="標準 2 2" xfId="5"/>
    <cellStyle name="標準 2 2 3" xfId="11"/>
    <cellStyle name="標準 2 3" xfId="20"/>
    <cellStyle name="標準 2 4" xfId="8"/>
    <cellStyle name="標準 2 5" xfId="22"/>
    <cellStyle name="標準 2 5 2" xfId="23"/>
    <cellStyle name="標準 3" xfId="2"/>
    <cellStyle name="標準 3 2" xfId="9"/>
    <cellStyle name="標準 4" xfId="4"/>
    <cellStyle name="標準 4 5" xfId="12"/>
    <cellStyle name="標準 5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iei83/Documents/&#21307;&#30274;&#28040;&#32791;&#20633;&#21697;&#25285;&#24403;/H24.&#20104;&#31639;&#22519;&#34892;/H24&#20104;&#31639;&#22519;&#34892;&#12487;&#12540;&#12479;/H24&#20104;&#31639;&#22519;&#34892;&#65288;&#22996;&#35351;&#26009;&#65289;/H24&#20104;&#31639;&#22519;&#34892;&#31807;(&#22996;&#35351;&#2600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(委託)"/>
      <sheetName val="購入伺"/>
      <sheetName val="未払金内訳(委託)"/>
      <sheetName val="業者(委託)"/>
      <sheetName val=" H25所要額放射線(当初）"/>
      <sheetName val="加工用 (H23決算見込概算用) "/>
      <sheetName val="H23決算見込３月流用資料(寝具) "/>
      <sheetName val="H23決算見込２月流用資料(寝具)"/>
      <sheetName val="H23決算見込流用 資料(ﾘﾈﾝ）"/>
      <sheetName val="H23決算見込流用資料(給食・寝具等）"/>
      <sheetName val="H24所要額（当初） (利用率見込)"/>
      <sheetName val="H24所要額（当初）利用率実態"/>
      <sheetName val="H24hawai大研修医"/>
      <sheetName val="加工用 (H23決算決算用)"/>
      <sheetName val="加工用 (2)"/>
      <sheetName val="加工用 (3)"/>
      <sheetName val="加工用(4) "/>
      <sheetName val="加工用 (h２３見込用)増員"/>
    </sheetNames>
    <sheetDataSet>
      <sheetData sheetId="0">
        <row r="8">
          <cell r="C8" t="str">
            <v>調達番号</v>
          </cell>
          <cell r="D8" t="str">
            <v>令達額</v>
          </cell>
          <cell r="E8" t="str">
            <v>予算残額</v>
          </cell>
          <cell r="F8" t="str">
            <v>税込金額</v>
          </cell>
          <cell r="G8" t="str">
            <v>加算調整</v>
          </cell>
          <cell r="H8" t="str">
            <v>消費税</v>
          </cell>
          <cell r="I8" t="str">
            <v>税計算
調整</v>
          </cell>
          <cell r="J8" t="str">
            <v>商品金額</v>
          </cell>
          <cell r="K8" t="str">
            <v>支払日</v>
          </cell>
          <cell r="L8" t="str">
            <v>納品日</v>
          </cell>
          <cell r="M8" t="str">
            <v>伺起案日</v>
          </cell>
          <cell r="N8" t="str">
            <v>購入部署1</v>
          </cell>
          <cell r="O8" t="str">
            <v>購入部署2</v>
          </cell>
          <cell r="P8" t="str">
            <v>業者名</v>
          </cell>
          <cell r="Q8" t="str">
            <v>債</v>
          </cell>
          <cell r="R8" t="str">
            <v>品名1</v>
          </cell>
          <cell r="S8" t="str">
            <v>規格1A</v>
          </cell>
          <cell r="T8" t="str">
            <v>規格1B</v>
          </cell>
          <cell r="U8" t="str">
            <v>数量1</v>
          </cell>
          <cell r="V8" t="str">
            <v>単価1</v>
          </cell>
          <cell r="W8" t="str">
            <v>品名2</v>
          </cell>
          <cell r="X8" t="str">
            <v>規格2A</v>
          </cell>
          <cell r="Y8" t="str">
            <v>規格2B</v>
          </cell>
          <cell r="Z8" t="str">
            <v>数量2</v>
          </cell>
          <cell r="AA8" t="str">
            <v>単価2</v>
          </cell>
          <cell r="AB8" t="str">
            <v>品名3</v>
          </cell>
          <cell r="AC8" t="str">
            <v>規格3A</v>
          </cell>
          <cell r="AD8" t="str">
            <v>規格3B</v>
          </cell>
          <cell r="AE8" t="str">
            <v>数量3</v>
          </cell>
          <cell r="AF8" t="str">
            <v>単価3</v>
          </cell>
          <cell r="AG8" t="str">
            <v>品名4</v>
          </cell>
          <cell r="AH8" t="str">
            <v>規格4A</v>
          </cell>
          <cell r="AI8" t="str">
            <v>規格4B</v>
          </cell>
          <cell r="AJ8" t="str">
            <v>数量4</v>
          </cell>
          <cell r="AK8" t="str">
            <v>単価4</v>
          </cell>
          <cell r="AL8" t="str">
            <v>品名5</v>
          </cell>
          <cell r="AM8" t="str">
            <v>規格5A</v>
          </cell>
          <cell r="AN8" t="str">
            <v>規格5B</v>
          </cell>
          <cell r="AO8" t="str">
            <v>数量5</v>
          </cell>
          <cell r="AP8" t="str">
            <v>単価5</v>
          </cell>
          <cell r="AQ8" t="str">
            <v>品名6</v>
          </cell>
          <cell r="AR8" t="str">
            <v>規格6A</v>
          </cell>
          <cell r="AS8" t="str">
            <v>規格6B</v>
          </cell>
          <cell r="AT8" t="str">
            <v>数量6</v>
          </cell>
          <cell r="AU8" t="str">
            <v>単価6</v>
          </cell>
          <cell r="AV8" t="str">
            <v>品名7</v>
          </cell>
          <cell r="AW8" t="str">
            <v>規格7A</v>
          </cell>
          <cell r="AX8" t="str">
            <v>規格7B</v>
          </cell>
          <cell r="AY8" t="str">
            <v>数量7</v>
          </cell>
          <cell r="AZ8" t="str">
            <v>単価7</v>
          </cell>
          <cell r="BA8" t="str">
            <v>品名8</v>
          </cell>
          <cell r="BB8" t="str">
            <v>規格8A</v>
          </cell>
          <cell r="BC8" t="str">
            <v>規格8B</v>
          </cell>
          <cell r="BD8" t="str">
            <v>数量8</v>
          </cell>
          <cell r="BE8" t="str">
            <v>単価8</v>
          </cell>
          <cell r="BF8" t="str">
            <v>品名9</v>
          </cell>
          <cell r="BG8" t="str">
            <v>規格9A</v>
          </cell>
          <cell r="BH8" t="str">
            <v>規格9B</v>
          </cell>
          <cell r="BI8" t="str">
            <v>数量9</v>
          </cell>
          <cell r="BJ8" t="str">
            <v>単価9</v>
          </cell>
          <cell r="BK8" t="str">
            <v>品名10</v>
          </cell>
          <cell r="BL8" t="str">
            <v>規格10A</v>
          </cell>
          <cell r="BM8" t="str">
            <v>規格10B</v>
          </cell>
          <cell r="BN8" t="str">
            <v>数量10</v>
          </cell>
          <cell r="BO8" t="str">
            <v>単価10</v>
          </cell>
        </row>
        <row r="9">
          <cell r="C9">
            <v>1</v>
          </cell>
          <cell r="D9">
            <v>128784000</v>
          </cell>
          <cell r="E9">
            <v>128784000</v>
          </cell>
          <cell r="F9">
            <v>5590200</v>
          </cell>
          <cell r="H9">
            <v>266200</v>
          </cell>
          <cell r="J9">
            <v>5324000</v>
          </cell>
          <cell r="K9">
            <v>41039</v>
          </cell>
          <cell r="L9">
            <v>41029</v>
          </cell>
          <cell r="M9">
            <v>41000</v>
          </cell>
          <cell r="P9" t="str">
            <v>日本総合整美(株)　0221</v>
          </cell>
          <cell r="R9" t="str">
            <v>給食業務委託費</v>
          </cell>
          <cell r="U9">
            <v>1</v>
          </cell>
          <cell r="V9">
            <v>5324000</v>
          </cell>
        </row>
        <row r="10">
          <cell r="C10">
            <v>2</v>
          </cell>
          <cell r="E10">
            <v>123193800</v>
          </cell>
          <cell r="F10">
            <v>3095557</v>
          </cell>
          <cell r="H10">
            <v>147407</v>
          </cell>
          <cell r="J10">
            <v>2948150</v>
          </cell>
          <cell r="K10">
            <v>41060</v>
          </cell>
          <cell r="L10">
            <v>41029</v>
          </cell>
          <cell r="M10">
            <v>41000</v>
          </cell>
          <cell r="P10" t="str">
            <v>沖縄綿久寝具(株)　0501</v>
          </cell>
          <cell r="R10" t="str">
            <v>洗濯(基準寝具等)</v>
          </cell>
          <cell r="U10">
            <v>64</v>
          </cell>
          <cell r="V10">
            <v>13939</v>
          </cell>
          <cell r="Y10" t="str">
            <v>非基準寝具</v>
          </cell>
          <cell r="Z10">
            <v>9845</v>
          </cell>
          <cell r="AA10">
            <v>30</v>
          </cell>
          <cell r="AD10" t="str">
            <v>病衣</v>
          </cell>
          <cell r="AE10">
            <v>32</v>
          </cell>
          <cell r="AF10">
            <v>13939</v>
          </cell>
          <cell r="AI10" t="str">
            <v>白衣</v>
          </cell>
          <cell r="AJ10">
            <v>1300</v>
          </cell>
          <cell r="AK10">
            <v>896</v>
          </cell>
          <cell r="AN10" t="str">
            <v>白衣(研修医)</v>
          </cell>
          <cell r="AO10">
            <v>1600</v>
          </cell>
          <cell r="AP10">
            <v>84</v>
          </cell>
          <cell r="AS10" t="str">
            <v>放射線検査着</v>
          </cell>
          <cell r="AT10">
            <v>32</v>
          </cell>
          <cell r="AU10">
            <v>483</v>
          </cell>
        </row>
        <row r="11">
          <cell r="C11">
            <v>3</v>
          </cell>
          <cell r="E11">
            <v>120098243</v>
          </cell>
          <cell r="F11">
            <v>1140893</v>
          </cell>
          <cell r="H11">
            <v>54328</v>
          </cell>
          <cell r="J11">
            <v>1086565</v>
          </cell>
          <cell r="K11">
            <v>41060</v>
          </cell>
          <cell r="L11">
            <v>41029</v>
          </cell>
          <cell r="M11">
            <v>41000</v>
          </cell>
          <cell r="P11" t="str">
            <v>沖縄綿久寝具(株)　0501</v>
          </cell>
          <cell r="R11" t="str">
            <v>洗濯(包布類等)</v>
          </cell>
          <cell r="U11">
            <v>1</v>
          </cell>
          <cell r="V11">
            <v>1086565</v>
          </cell>
        </row>
        <row r="12">
          <cell r="C12">
            <v>4</v>
          </cell>
          <cell r="E12">
            <v>118957350</v>
          </cell>
          <cell r="F12">
            <v>5590200</v>
          </cell>
          <cell r="H12">
            <v>266200</v>
          </cell>
          <cell r="J12">
            <v>5324000</v>
          </cell>
          <cell r="K12">
            <v>41068</v>
          </cell>
          <cell r="L12">
            <v>41060</v>
          </cell>
          <cell r="M12">
            <v>41000</v>
          </cell>
          <cell r="P12" t="str">
            <v>日本総合整美(株)　0221</v>
          </cell>
          <cell r="R12" t="str">
            <v>給食業務委託費</v>
          </cell>
          <cell r="U12">
            <v>1</v>
          </cell>
          <cell r="V12">
            <v>5324000</v>
          </cell>
        </row>
        <row r="13">
          <cell r="C13">
            <v>5</v>
          </cell>
          <cell r="E13">
            <v>113367150</v>
          </cell>
          <cell r="F13">
            <v>3158125</v>
          </cell>
          <cell r="H13">
            <v>150386</v>
          </cell>
          <cell r="J13">
            <v>3007739</v>
          </cell>
          <cell r="K13">
            <v>41089</v>
          </cell>
          <cell r="L13">
            <v>41060</v>
          </cell>
          <cell r="M13">
            <v>41000</v>
          </cell>
          <cell r="P13" t="str">
            <v>沖縄綿久寝具(株)　0501</v>
          </cell>
          <cell r="R13" t="str">
            <v>洗濯(基準寝具等)</v>
          </cell>
          <cell r="U13">
            <v>64</v>
          </cell>
          <cell r="V13">
            <v>14562</v>
          </cell>
          <cell r="Y13" t="str">
            <v>非基準寝具</v>
          </cell>
          <cell r="Z13">
            <v>9845</v>
          </cell>
          <cell r="AA13">
            <v>31</v>
          </cell>
          <cell r="AD13" t="str">
            <v>病衣</v>
          </cell>
          <cell r="AE13">
            <v>32</v>
          </cell>
          <cell r="AF13">
            <v>14562</v>
          </cell>
          <cell r="AI13" t="str">
            <v>白衣</v>
          </cell>
          <cell r="AJ13">
            <v>1300</v>
          </cell>
          <cell r="AK13">
            <v>892</v>
          </cell>
          <cell r="AN13" t="str">
            <v>白衣(研修医)</v>
          </cell>
          <cell r="AO13">
            <v>1600</v>
          </cell>
          <cell r="AP13">
            <v>82</v>
          </cell>
          <cell r="AS13" t="str">
            <v>放射線検査着</v>
          </cell>
          <cell r="AT13">
            <v>32</v>
          </cell>
          <cell r="AU13">
            <v>431</v>
          </cell>
        </row>
        <row r="14">
          <cell r="C14">
            <v>6</v>
          </cell>
          <cell r="E14">
            <v>110209025</v>
          </cell>
          <cell r="F14">
            <v>1291548</v>
          </cell>
          <cell r="H14">
            <v>61502</v>
          </cell>
          <cell r="J14">
            <v>1230046</v>
          </cell>
          <cell r="K14">
            <v>41089</v>
          </cell>
          <cell r="L14">
            <v>41060</v>
          </cell>
          <cell r="M14">
            <v>41000</v>
          </cell>
          <cell r="P14" t="str">
            <v>沖縄綿久寝具(株)　0501</v>
          </cell>
          <cell r="R14" t="str">
            <v>洗濯(包布類等)</v>
          </cell>
          <cell r="U14">
            <v>1</v>
          </cell>
          <cell r="V14">
            <v>1230046</v>
          </cell>
        </row>
        <row r="15">
          <cell r="C15">
            <v>7</v>
          </cell>
          <cell r="E15">
            <v>108917477</v>
          </cell>
          <cell r="F15">
            <v>5590200</v>
          </cell>
          <cell r="H15">
            <v>266200</v>
          </cell>
          <cell r="J15">
            <v>5324000</v>
          </cell>
          <cell r="K15">
            <v>41100</v>
          </cell>
          <cell r="L15">
            <v>41090</v>
          </cell>
          <cell r="M15">
            <v>41000</v>
          </cell>
          <cell r="P15" t="str">
            <v>日本総合整美(株)　0221</v>
          </cell>
          <cell r="R15" t="str">
            <v>給食業務委託費</v>
          </cell>
          <cell r="U15">
            <v>1</v>
          </cell>
          <cell r="V15">
            <v>5324000</v>
          </cell>
        </row>
        <row r="16">
          <cell r="C16">
            <v>8</v>
          </cell>
          <cell r="E16">
            <v>103327277</v>
          </cell>
          <cell r="F16">
            <v>3070987</v>
          </cell>
          <cell r="H16">
            <v>146237</v>
          </cell>
          <cell r="J16">
            <v>2924750</v>
          </cell>
          <cell r="K16">
            <v>41121</v>
          </cell>
          <cell r="L16">
            <v>41090</v>
          </cell>
          <cell r="M16">
            <v>41000</v>
          </cell>
          <cell r="P16" t="str">
            <v>沖縄綿久寝具(株)　0501</v>
          </cell>
          <cell r="R16" t="str">
            <v>洗濯(基準寝具等)</v>
          </cell>
          <cell r="U16">
            <v>64</v>
          </cell>
          <cell r="V16">
            <v>13956</v>
          </cell>
          <cell r="Y16" t="str">
            <v>非基準寝具</v>
          </cell>
          <cell r="Z16">
            <v>9845</v>
          </cell>
          <cell r="AA16">
            <v>30</v>
          </cell>
          <cell r="AD16" t="str">
            <v>病衣</v>
          </cell>
          <cell r="AE16">
            <v>32</v>
          </cell>
          <cell r="AF16">
            <v>13956</v>
          </cell>
          <cell r="AI16" t="str">
            <v>白衣</v>
          </cell>
          <cell r="AJ16">
            <v>1300</v>
          </cell>
          <cell r="AK16">
            <v>878</v>
          </cell>
          <cell r="AN16" t="str">
            <v>白衣(研修医)</v>
          </cell>
          <cell r="AO16">
            <v>1600</v>
          </cell>
          <cell r="AP16">
            <v>82</v>
          </cell>
          <cell r="AS16" t="str">
            <v>放射線検査着</v>
          </cell>
          <cell r="AT16">
            <v>32</v>
          </cell>
          <cell r="AU16">
            <v>532</v>
          </cell>
        </row>
        <row r="17">
          <cell r="C17">
            <v>9</v>
          </cell>
          <cell r="E17">
            <v>100256290</v>
          </cell>
          <cell r="F17">
            <v>1295632</v>
          </cell>
          <cell r="H17">
            <v>61696</v>
          </cell>
          <cell r="J17">
            <v>1233936</v>
          </cell>
          <cell r="K17">
            <v>41121</v>
          </cell>
          <cell r="L17">
            <v>41090</v>
          </cell>
          <cell r="M17">
            <v>41000</v>
          </cell>
          <cell r="P17" t="str">
            <v>沖縄綿久寝具(株)　0501</v>
          </cell>
          <cell r="R17" t="str">
            <v>洗濯(包布類等)</v>
          </cell>
          <cell r="U17">
            <v>1</v>
          </cell>
          <cell r="V17">
            <v>1233936</v>
          </cell>
        </row>
        <row r="18">
          <cell r="C18">
            <v>10</v>
          </cell>
          <cell r="E18">
            <v>98960658</v>
          </cell>
          <cell r="F18">
            <v>5590200</v>
          </cell>
          <cell r="H18">
            <v>266200</v>
          </cell>
          <cell r="J18">
            <v>5324000</v>
          </cell>
          <cell r="K18">
            <v>41131</v>
          </cell>
          <cell r="L18">
            <v>41121</v>
          </cell>
          <cell r="M18">
            <v>41000</v>
          </cell>
          <cell r="P18" t="str">
            <v>日本総合整美(株)　0221</v>
          </cell>
          <cell r="R18" t="str">
            <v>給食業務委託費</v>
          </cell>
          <cell r="U18">
            <v>1</v>
          </cell>
          <cell r="V18">
            <v>5324000</v>
          </cell>
        </row>
        <row r="19">
          <cell r="C19">
            <v>11</v>
          </cell>
          <cell r="E19">
            <v>93370458</v>
          </cell>
          <cell r="F19">
            <v>16275</v>
          </cell>
          <cell r="H19">
            <v>775</v>
          </cell>
          <cell r="J19">
            <v>15500</v>
          </cell>
          <cell r="K19">
            <v>41131</v>
          </cell>
          <cell r="L19">
            <v>41121</v>
          </cell>
          <cell r="M19">
            <v>41000</v>
          </cell>
          <cell r="P19" t="str">
            <v>日本総合整美(株)　0221</v>
          </cell>
          <cell r="R19" t="str">
            <v>暴風雨時勤務手当料</v>
          </cell>
          <cell r="U19">
            <v>31</v>
          </cell>
          <cell r="V19">
            <v>500</v>
          </cell>
        </row>
        <row r="20">
          <cell r="C20">
            <v>12</v>
          </cell>
          <cell r="E20">
            <v>93354183</v>
          </cell>
          <cell r="F20">
            <v>3180343</v>
          </cell>
          <cell r="H20">
            <v>151444</v>
          </cell>
          <cell r="J20">
            <v>3028899</v>
          </cell>
          <cell r="K20">
            <v>41152</v>
          </cell>
          <cell r="L20">
            <v>41121</v>
          </cell>
          <cell r="M20">
            <v>41000</v>
          </cell>
          <cell r="P20" t="str">
            <v>沖縄綿久寝具(株)　0501</v>
          </cell>
          <cell r="R20" t="str">
            <v>洗濯(基準寝具等)</v>
          </cell>
          <cell r="U20">
            <v>64</v>
          </cell>
          <cell r="V20">
            <v>14727</v>
          </cell>
          <cell r="Y20" t="str">
            <v>非基準寝具</v>
          </cell>
          <cell r="Z20">
            <v>9845</v>
          </cell>
          <cell r="AA20">
            <v>31</v>
          </cell>
          <cell r="AD20" t="str">
            <v>病衣</v>
          </cell>
          <cell r="AE20">
            <v>32</v>
          </cell>
          <cell r="AF20">
            <v>14727</v>
          </cell>
          <cell r="AI20" t="str">
            <v>白衣</v>
          </cell>
          <cell r="AJ20">
            <v>1300</v>
          </cell>
          <cell r="AK20">
            <v>894</v>
          </cell>
          <cell r="AN20" t="str">
            <v>白衣(研修医)</v>
          </cell>
          <cell r="AO20">
            <v>1600</v>
          </cell>
          <cell r="AP20">
            <v>82</v>
          </cell>
          <cell r="AS20" t="str">
            <v>放射線検査着</v>
          </cell>
          <cell r="AT20">
            <v>32</v>
          </cell>
          <cell r="AU20">
            <v>516</v>
          </cell>
        </row>
        <row r="21">
          <cell r="C21">
            <v>13</v>
          </cell>
          <cell r="E21">
            <v>90173840</v>
          </cell>
          <cell r="F21">
            <v>1259820</v>
          </cell>
          <cell r="H21">
            <v>59991</v>
          </cell>
          <cell r="J21">
            <v>1199829</v>
          </cell>
          <cell r="K21">
            <v>41152</v>
          </cell>
          <cell r="L21">
            <v>41121</v>
          </cell>
          <cell r="M21">
            <v>41000</v>
          </cell>
          <cell r="P21" t="str">
            <v>沖縄綿久寝具(株)　0501</v>
          </cell>
          <cell r="R21" t="str">
            <v>洗濯(包布類等)</v>
          </cell>
          <cell r="U21">
            <v>1</v>
          </cell>
          <cell r="V21">
            <v>1199829</v>
          </cell>
        </row>
        <row r="22">
          <cell r="C22">
            <v>14</v>
          </cell>
          <cell r="E22">
            <v>88914020</v>
          </cell>
          <cell r="F22">
            <v>5590200</v>
          </cell>
          <cell r="H22">
            <v>266200</v>
          </cell>
          <cell r="J22">
            <v>5324000</v>
          </cell>
          <cell r="K22">
            <v>41162</v>
          </cell>
          <cell r="L22">
            <v>41152</v>
          </cell>
          <cell r="M22">
            <v>41000</v>
          </cell>
          <cell r="P22" t="str">
            <v>日本総合整美(株)　0221</v>
          </cell>
          <cell r="R22" t="str">
            <v>給食業務委託費</v>
          </cell>
          <cell r="U22">
            <v>1</v>
          </cell>
          <cell r="V22">
            <v>5324000</v>
          </cell>
        </row>
        <row r="23">
          <cell r="C23">
            <v>15</v>
          </cell>
          <cell r="E23">
            <v>83323820</v>
          </cell>
          <cell r="F23">
            <v>3155181</v>
          </cell>
          <cell r="H23">
            <v>150246</v>
          </cell>
          <cell r="J23">
            <v>3004935</v>
          </cell>
          <cell r="K23">
            <v>41180</v>
          </cell>
          <cell r="L23">
            <v>41152</v>
          </cell>
          <cell r="M23">
            <v>41000</v>
          </cell>
          <cell r="P23" t="str">
            <v>沖縄綿久寝具(株)　0501</v>
          </cell>
          <cell r="R23" t="str">
            <v>洗濯(基準寝具等)</v>
          </cell>
          <cell r="U23">
            <v>64</v>
          </cell>
          <cell r="V23">
            <v>14449</v>
          </cell>
          <cell r="Y23" t="str">
            <v>非基準寝具</v>
          </cell>
          <cell r="Z23">
            <v>9845</v>
          </cell>
          <cell r="AA23">
            <v>31</v>
          </cell>
          <cell r="AD23" t="str">
            <v>病衣</v>
          </cell>
          <cell r="AE23">
            <v>32</v>
          </cell>
          <cell r="AF23">
            <v>14449</v>
          </cell>
          <cell r="AI23" t="str">
            <v>白衣</v>
          </cell>
          <cell r="AJ23">
            <v>1300</v>
          </cell>
          <cell r="AK23">
            <v>899</v>
          </cell>
          <cell r="AN23" t="str">
            <v>白衣(研修医)</v>
          </cell>
          <cell r="AO23">
            <v>1600</v>
          </cell>
          <cell r="AP23">
            <v>81</v>
          </cell>
          <cell r="AS23" t="str">
            <v>放射線検査着</v>
          </cell>
          <cell r="AT23">
            <v>32</v>
          </cell>
          <cell r="AU23">
            <v>448</v>
          </cell>
        </row>
        <row r="24">
          <cell r="C24">
            <v>16</v>
          </cell>
          <cell r="E24">
            <v>80168639</v>
          </cell>
          <cell r="F24">
            <v>1288163</v>
          </cell>
          <cell r="H24">
            <v>61341</v>
          </cell>
          <cell r="J24">
            <v>1226822</v>
          </cell>
          <cell r="K24">
            <v>41180</v>
          </cell>
          <cell r="L24">
            <v>41152</v>
          </cell>
          <cell r="M24">
            <v>41000</v>
          </cell>
          <cell r="P24" t="str">
            <v>沖縄綿久寝具(株)　0501</v>
          </cell>
          <cell r="R24" t="str">
            <v>洗濯(包布類等)</v>
          </cell>
          <cell r="U24">
            <v>1</v>
          </cell>
          <cell r="V24">
            <v>1226822</v>
          </cell>
        </row>
        <row r="25">
          <cell r="C25">
            <v>17</v>
          </cell>
          <cell r="E25">
            <v>78880476</v>
          </cell>
          <cell r="F25">
            <v>5590200</v>
          </cell>
          <cell r="H25">
            <v>266200</v>
          </cell>
          <cell r="J25">
            <v>5324000</v>
          </cell>
          <cell r="K25">
            <v>41192</v>
          </cell>
          <cell r="L25">
            <v>41182</v>
          </cell>
          <cell r="M25">
            <v>41000</v>
          </cell>
          <cell r="P25" t="str">
            <v>日本総合整美(株)　0221</v>
          </cell>
          <cell r="R25" t="str">
            <v>給食業務委託費</v>
          </cell>
          <cell r="U25">
            <v>1</v>
          </cell>
          <cell r="V25">
            <v>5324000</v>
          </cell>
        </row>
        <row r="26">
          <cell r="C26">
            <v>18</v>
          </cell>
          <cell r="E26">
            <v>73290276</v>
          </cell>
          <cell r="F26">
            <v>118125</v>
          </cell>
          <cell r="H26">
            <v>5625</v>
          </cell>
          <cell r="J26">
            <v>112500</v>
          </cell>
          <cell r="K26">
            <v>41192</v>
          </cell>
          <cell r="L26">
            <v>41182</v>
          </cell>
          <cell r="M26">
            <v>41000</v>
          </cell>
          <cell r="P26" t="str">
            <v>日本総合整美(株)　0221</v>
          </cell>
          <cell r="R26" t="str">
            <v>暴風雨時勤務手当料</v>
          </cell>
          <cell r="U26">
            <v>225</v>
          </cell>
          <cell r="V26">
            <v>500</v>
          </cell>
        </row>
        <row r="27">
          <cell r="C27">
            <v>19</v>
          </cell>
          <cell r="E27">
            <v>73172151</v>
          </cell>
          <cell r="F27">
            <v>3104230</v>
          </cell>
          <cell r="H27">
            <v>147820</v>
          </cell>
          <cell r="J27">
            <v>2956410</v>
          </cell>
          <cell r="K27">
            <v>41213</v>
          </cell>
          <cell r="L27">
            <v>41182</v>
          </cell>
          <cell r="M27">
            <v>41000</v>
          </cell>
          <cell r="P27" t="str">
            <v>沖縄綿久寝具(株)　0501</v>
          </cell>
          <cell r="R27" t="str">
            <v>洗濯(基準寝具等)</v>
          </cell>
          <cell r="U27">
            <v>64</v>
          </cell>
          <cell r="V27">
            <v>14104</v>
          </cell>
          <cell r="Y27" t="str">
            <v>非基準寝具</v>
          </cell>
          <cell r="Z27">
            <v>9845</v>
          </cell>
          <cell r="AA27">
            <v>30</v>
          </cell>
          <cell r="AD27" t="str">
            <v>病衣</v>
          </cell>
          <cell r="AE27">
            <v>32</v>
          </cell>
          <cell r="AF27">
            <v>14104</v>
          </cell>
          <cell r="AI27" t="str">
            <v>白衣</v>
          </cell>
          <cell r="AJ27">
            <v>1300</v>
          </cell>
          <cell r="AK27">
            <v>901</v>
          </cell>
          <cell r="AN27" t="str">
            <v>白衣(研修医)</v>
          </cell>
          <cell r="AO27">
            <v>1600</v>
          </cell>
          <cell r="AP27">
            <v>77</v>
          </cell>
          <cell r="AS27" t="str">
            <v>放射線検査着</v>
          </cell>
          <cell r="AT27">
            <v>32</v>
          </cell>
          <cell r="AU27">
            <v>393</v>
          </cell>
        </row>
        <row r="28">
          <cell r="C28">
            <v>20</v>
          </cell>
          <cell r="E28">
            <v>70067921</v>
          </cell>
          <cell r="F28">
            <v>1235369</v>
          </cell>
          <cell r="H28">
            <v>58827</v>
          </cell>
          <cell r="J28">
            <v>1176542</v>
          </cell>
          <cell r="K28">
            <v>41213</v>
          </cell>
          <cell r="L28">
            <v>41182</v>
          </cell>
          <cell r="M28">
            <v>41000</v>
          </cell>
          <cell r="P28" t="str">
            <v>沖縄綿久寝具(株)　0501</v>
          </cell>
          <cell r="R28" t="str">
            <v>洗濯(包布類等)</v>
          </cell>
          <cell r="U28">
            <v>1</v>
          </cell>
          <cell r="V28">
            <v>1176542</v>
          </cell>
        </row>
        <row r="29">
          <cell r="C29">
            <v>21</v>
          </cell>
          <cell r="E29">
            <v>68832552</v>
          </cell>
          <cell r="F29">
            <v>5590200</v>
          </cell>
          <cell r="H29">
            <v>266200</v>
          </cell>
          <cell r="J29">
            <v>5324000</v>
          </cell>
          <cell r="K29">
            <v>41222</v>
          </cell>
          <cell r="L29">
            <v>41213</v>
          </cell>
          <cell r="M29">
            <v>41000</v>
          </cell>
          <cell r="P29" t="str">
            <v>日本総合整美(株)　0221</v>
          </cell>
          <cell r="R29" t="str">
            <v>給食業務委託費</v>
          </cell>
          <cell r="U29">
            <v>1</v>
          </cell>
          <cell r="V29">
            <v>5324000</v>
          </cell>
        </row>
        <row r="30">
          <cell r="C30">
            <v>22</v>
          </cell>
          <cell r="E30">
            <v>63242352</v>
          </cell>
          <cell r="F30">
            <v>115500</v>
          </cell>
          <cell r="H30">
            <v>5500</v>
          </cell>
          <cell r="J30">
            <v>110000</v>
          </cell>
          <cell r="K30">
            <v>41222</v>
          </cell>
          <cell r="L30">
            <v>41213</v>
          </cell>
          <cell r="M30">
            <v>41000</v>
          </cell>
          <cell r="P30" t="str">
            <v>日本総合整美(株)　0221</v>
          </cell>
          <cell r="R30" t="str">
            <v>暴風雨時勤務手当料</v>
          </cell>
          <cell r="U30">
            <v>220</v>
          </cell>
          <cell r="V30">
            <v>500</v>
          </cell>
        </row>
        <row r="31">
          <cell r="C31">
            <v>23</v>
          </cell>
          <cell r="E31">
            <v>63126852</v>
          </cell>
          <cell r="F31">
            <v>3179041</v>
          </cell>
          <cell r="H31">
            <v>151382</v>
          </cell>
          <cell r="J31">
            <v>3027659</v>
          </cell>
          <cell r="K31">
            <v>41243</v>
          </cell>
          <cell r="L31">
            <v>41213</v>
          </cell>
          <cell r="M31">
            <v>41000</v>
          </cell>
          <cell r="P31" t="str">
            <v>沖縄綿久寝具(株)　0501</v>
          </cell>
          <cell r="R31" t="str">
            <v>洗濯(基準寝具等)</v>
          </cell>
          <cell r="U31">
            <v>64</v>
          </cell>
          <cell r="V31">
            <v>14553</v>
          </cell>
          <cell r="Y31" t="str">
            <v>非基準寝具</v>
          </cell>
          <cell r="Z31">
            <v>9845</v>
          </cell>
          <cell r="AA31">
            <v>31</v>
          </cell>
          <cell r="AD31" t="str">
            <v>病衣</v>
          </cell>
          <cell r="AE31">
            <v>32</v>
          </cell>
          <cell r="AF31">
            <v>14553</v>
          </cell>
          <cell r="AI31" t="str">
            <v>白衣</v>
          </cell>
          <cell r="AJ31">
            <v>1300</v>
          </cell>
          <cell r="AK31">
            <v>912</v>
          </cell>
          <cell r="AN31" t="str">
            <v>白衣(研修医)</v>
          </cell>
          <cell r="AO31">
            <v>1600</v>
          </cell>
          <cell r="AP31">
            <v>77</v>
          </cell>
          <cell r="AS31" t="str">
            <v>放射線検査着</v>
          </cell>
          <cell r="AT31">
            <v>32</v>
          </cell>
          <cell r="AU31">
            <v>518</v>
          </cell>
        </row>
        <row r="32">
          <cell r="C32">
            <v>24</v>
          </cell>
          <cell r="E32">
            <v>59947811</v>
          </cell>
          <cell r="F32">
            <v>1290309</v>
          </cell>
          <cell r="H32">
            <v>61443</v>
          </cell>
          <cell r="J32">
            <v>1228866</v>
          </cell>
          <cell r="K32">
            <v>41243</v>
          </cell>
          <cell r="L32">
            <v>41213</v>
          </cell>
          <cell r="M32">
            <v>41000</v>
          </cell>
          <cell r="P32" t="str">
            <v>沖縄綿久寝具(株)　0501</v>
          </cell>
          <cell r="R32" t="str">
            <v>洗濯(包布類等)</v>
          </cell>
          <cell r="U32">
            <v>1</v>
          </cell>
          <cell r="V32">
            <v>1228866</v>
          </cell>
        </row>
        <row r="33">
          <cell r="C33">
            <v>25</v>
          </cell>
          <cell r="E33">
            <v>58657502</v>
          </cell>
          <cell r="F33">
            <v>0</v>
          </cell>
          <cell r="H33">
            <v>0</v>
          </cell>
          <cell r="J33">
            <v>0</v>
          </cell>
        </row>
        <row r="34">
          <cell r="C34">
            <v>26</v>
          </cell>
          <cell r="E34">
            <v>58657502</v>
          </cell>
          <cell r="F34">
            <v>0</v>
          </cell>
          <cell r="H34">
            <v>0</v>
          </cell>
          <cell r="J34">
            <v>0</v>
          </cell>
        </row>
        <row r="35">
          <cell r="C35">
            <v>27</v>
          </cell>
          <cell r="E35">
            <v>58657502</v>
          </cell>
          <cell r="F35">
            <v>0</v>
          </cell>
          <cell r="H35">
            <v>0</v>
          </cell>
          <cell r="J35">
            <v>0</v>
          </cell>
        </row>
        <row r="36">
          <cell r="C36">
            <v>28</v>
          </cell>
          <cell r="E36">
            <v>58657502</v>
          </cell>
          <cell r="F36">
            <v>0</v>
          </cell>
          <cell r="H36">
            <v>0</v>
          </cell>
          <cell r="J36">
            <v>0</v>
          </cell>
        </row>
        <row r="37">
          <cell r="C37">
            <v>29</v>
          </cell>
          <cell r="E37">
            <v>58657502</v>
          </cell>
          <cell r="F37">
            <v>0</v>
          </cell>
          <cell r="H37">
            <v>0</v>
          </cell>
          <cell r="J37">
            <v>0</v>
          </cell>
        </row>
        <row r="38">
          <cell r="C38">
            <v>30</v>
          </cell>
          <cell r="E38">
            <v>58657502</v>
          </cell>
          <cell r="F38">
            <v>0</v>
          </cell>
          <cell r="H38">
            <v>0</v>
          </cell>
          <cell r="J38">
            <v>0</v>
          </cell>
        </row>
        <row r="39">
          <cell r="C39">
            <v>31</v>
          </cell>
          <cell r="E39">
            <v>58657502</v>
          </cell>
          <cell r="F39">
            <v>0</v>
          </cell>
          <cell r="H39">
            <v>0</v>
          </cell>
          <cell r="J39">
            <v>0</v>
          </cell>
        </row>
        <row r="40">
          <cell r="C40">
            <v>32</v>
          </cell>
          <cell r="E40">
            <v>58657502</v>
          </cell>
          <cell r="F40">
            <v>0</v>
          </cell>
          <cell r="H40">
            <v>0</v>
          </cell>
          <cell r="J40">
            <v>0</v>
          </cell>
        </row>
        <row r="41">
          <cell r="C41">
            <v>33</v>
          </cell>
          <cell r="E41">
            <v>58657502</v>
          </cell>
          <cell r="F41">
            <v>0</v>
          </cell>
          <cell r="H41">
            <v>0</v>
          </cell>
          <cell r="J41">
            <v>0</v>
          </cell>
        </row>
        <row r="42">
          <cell r="C42">
            <v>34</v>
          </cell>
          <cell r="E42">
            <v>58657502</v>
          </cell>
          <cell r="F42">
            <v>0</v>
          </cell>
          <cell r="H42">
            <v>0</v>
          </cell>
          <cell r="J42">
            <v>0</v>
          </cell>
        </row>
        <row r="43">
          <cell r="C43">
            <v>35</v>
          </cell>
          <cell r="E43">
            <v>58657502</v>
          </cell>
          <cell r="F43">
            <v>0</v>
          </cell>
          <cell r="H43">
            <v>0</v>
          </cell>
          <cell r="J43">
            <v>0</v>
          </cell>
        </row>
        <row r="44">
          <cell r="C44">
            <v>36</v>
          </cell>
          <cell r="E44">
            <v>58657502</v>
          </cell>
          <cell r="F44">
            <v>0</v>
          </cell>
          <cell r="H44">
            <v>0</v>
          </cell>
          <cell r="J44">
            <v>0</v>
          </cell>
        </row>
        <row r="45">
          <cell r="C45">
            <v>37</v>
          </cell>
          <cell r="E45">
            <v>58657502</v>
          </cell>
          <cell r="F45">
            <v>0</v>
          </cell>
          <cell r="H45">
            <v>0</v>
          </cell>
          <cell r="J45">
            <v>0</v>
          </cell>
        </row>
        <row r="46">
          <cell r="C46">
            <v>38</v>
          </cell>
          <cell r="E46">
            <v>58657502</v>
          </cell>
          <cell r="F46">
            <v>0</v>
          </cell>
          <cell r="H46">
            <v>0</v>
          </cell>
          <cell r="J46">
            <v>0</v>
          </cell>
        </row>
        <row r="47">
          <cell r="C47">
            <v>39</v>
          </cell>
          <cell r="E47">
            <v>58657502</v>
          </cell>
          <cell r="F47">
            <v>0</v>
          </cell>
          <cell r="H47">
            <v>0</v>
          </cell>
          <cell r="J47">
            <v>0</v>
          </cell>
        </row>
        <row r="48">
          <cell r="C48">
            <v>40</v>
          </cell>
          <cell r="E48">
            <v>58657502</v>
          </cell>
          <cell r="F48">
            <v>0</v>
          </cell>
          <cell r="H48">
            <v>0</v>
          </cell>
          <cell r="J48">
            <v>0</v>
          </cell>
        </row>
        <row r="49">
          <cell r="C49">
            <v>41</v>
          </cell>
          <cell r="E49">
            <v>58657502</v>
          </cell>
          <cell r="F49">
            <v>0</v>
          </cell>
          <cell r="H49">
            <v>0</v>
          </cell>
          <cell r="J49">
            <v>0</v>
          </cell>
        </row>
        <row r="50">
          <cell r="C50">
            <v>42</v>
          </cell>
          <cell r="E50">
            <v>58657502</v>
          </cell>
          <cell r="F50">
            <v>0</v>
          </cell>
          <cell r="H50">
            <v>0</v>
          </cell>
          <cell r="J50">
            <v>0</v>
          </cell>
        </row>
        <row r="51">
          <cell r="C51">
            <v>43</v>
          </cell>
          <cell r="E51">
            <v>58657502</v>
          </cell>
          <cell r="F51">
            <v>0</v>
          </cell>
          <cell r="H51">
            <v>0</v>
          </cell>
          <cell r="J51">
            <v>0</v>
          </cell>
        </row>
        <row r="52">
          <cell r="C52">
            <v>44</v>
          </cell>
          <cell r="E52">
            <v>58657502</v>
          </cell>
          <cell r="F52">
            <v>0</v>
          </cell>
          <cell r="H52">
            <v>0</v>
          </cell>
          <cell r="J52">
            <v>0</v>
          </cell>
        </row>
        <row r="53">
          <cell r="C53">
            <v>45</v>
          </cell>
          <cell r="E53">
            <v>58657502</v>
          </cell>
          <cell r="F53">
            <v>0</v>
          </cell>
          <cell r="H53">
            <v>0</v>
          </cell>
          <cell r="J53">
            <v>0</v>
          </cell>
        </row>
        <row r="54">
          <cell r="C54">
            <v>46</v>
          </cell>
          <cell r="E54">
            <v>58657502</v>
          </cell>
          <cell r="F54">
            <v>0</v>
          </cell>
          <cell r="H54">
            <v>0</v>
          </cell>
          <cell r="J54">
            <v>0</v>
          </cell>
        </row>
        <row r="55">
          <cell r="C55">
            <v>47</v>
          </cell>
          <cell r="E55">
            <v>58657502</v>
          </cell>
          <cell r="F55">
            <v>0</v>
          </cell>
          <cell r="H55">
            <v>0</v>
          </cell>
          <cell r="J55">
            <v>0</v>
          </cell>
        </row>
        <row r="56">
          <cell r="C56">
            <v>48</v>
          </cell>
          <cell r="E56">
            <v>58657502</v>
          </cell>
          <cell r="F56">
            <v>0</v>
          </cell>
          <cell r="H56">
            <v>0</v>
          </cell>
          <cell r="J56">
            <v>0</v>
          </cell>
        </row>
        <row r="57">
          <cell r="C57">
            <v>49</v>
          </cell>
          <cell r="E57">
            <v>58657502</v>
          </cell>
          <cell r="F57">
            <v>0</v>
          </cell>
          <cell r="H57">
            <v>0</v>
          </cell>
          <cell r="J57">
            <v>0</v>
          </cell>
        </row>
        <row r="58">
          <cell r="C58">
            <v>50</v>
          </cell>
          <cell r="E58">
            <v>58657502</v>
          </cell>
          <cell r="F58">
            <v>0</v>
          </cell>
          <cell r="H58">
            <v>0</v>
          </cell>
          <cell r="J58">
            <v>0</v>
          </cell>
        </row>
        <row r="59">
          <cell r="C59">
            <v>51</v>
          </cell>
          <cell r="E59">
            <v>58657502</v>
          </cell>
          <cell r="F59">
            <v>0</v>
          </cell>
          <cell r="H59">
            <v>0</v>
          </cell>
          <cell r="J59">
            <v>0</v>
          </cell>
        </row>
        <row r="60">
          <cell r="C60">
            <v>52</v>
          </cell>
          <cell r="E60">
            <v>58657502</v>
          </cell>
          <cell r="F60">
            <v>0</v>
          </cell>
          <cell r="H60">
            <v>0</v>
          </cell>
          <cell r="J60">
            <v>0</v>
          </cell>
        </row>
        <row r="61">
          <cell r="C61">
            <v>53</v>
          </cell>
          <cell r="E61">
            <v>58657502</v>
          </cell>
          <cell r="F61">
            <v>0</v>
          </cell>
          <cell r="H61">
            <v>0</v>
          </cell>
          <cell r="J61">
            <v>0</v>
          </cell>
        </row>
        <row r="62">
          <cell r="C62">
            <v>54</v>
          </cell>
          <cell r="E62">
            <v>58657502</v>
          </cell>
          <cell r="F62">
            <v>0</v>
          </cell>
          <cell r="H62">
            <v>0</v>
          </cell>
          <cell r="J62">
            <v>0</v>
          </cell>
        </row>
        <row r="63">
          <cell r="C63">
            <v>55</v>
          </cell>
          <cell r="E63">
            <v>58657502</v>
          </cell>
          <cell r="F63">
            <v>0</v>
          </cell>
          <cell r="H63">
            <v>0</v>
          </cell>
          <cell r="J63">
            <v>0</v>
          </cell>
        </row>
        <row r="64">
          <cell r="C64">
            <v>56</v>
          </cell>
          <cell r="E64">
            <v>58657502</v>
          </cell>
          <cell r="F64">
            <v>0</v>
          </cell>
          <cell r="H64">
            <v>0</v>
          </cell>
          <cell r="J64">
            <v>0</v>
          </cell>
        </row>
        <row r="65">
          <cell r="C65">
            <v>57</v>
          </cell>
          <cell r="E65">
            <v>58657502</v>
          </cell>
          <cell r="F65">
            <v>0</v>
          </cell>
          <cell r="H65">
            <v>0</v>
          </cell>
          <cell r="J65">
            <v>0</v>
          </cell>
        </row>
        <row r="66">
          <cell r="C66">
            <v>58</v>
          </cell>
          <cell r="E66">
            <v>58657502</v>
          </cell>
          <cell r="F66">
            <v>0</v>
          </cell>
          <cell r="H66">
            <v>0</v>
          </cell>
          <cell r="J66">
            <v>0</v>
          </cell>
        </row>
        <row r="67">
          <cell r="C67">
            <v>59</v>
          </cell>
          <cell r="E67">
            <v>58657502</v>
          </cell>
          <cell r="F67">
            <v>0</v>
          </cell>
          <cell r="H67">
            <v>0</v>
          </cell>
          <cell r="J67">
            <v>0</v>
          </cell>
        </row>
        <row r="68">
          <cell r="C68">
            <v>60</v>
          </cell>
          <cell r="E68">
            <v>58657502</v>
          </cell>
          <cell r="F68">
            <v>0</v>
          </cell>
          <cell r="H68">
            <v>0</v>
          </cell>
          <cell r="J68">
            <v>0</v>
          </cell>
        </row>
        <row r="69">
          <cell r="C69">
            <v>61</v>
          </cell>
          <cell r="E69">
            <v>58657502</v>
          </cell>
          <cell r="F69">
            <v>0</v>
          </cell>
          <cell r="H69">
            <v>0</v>
          </cell>
          <cell r="J69">
            <v>0</v>
          </cell>
        </row>
        <row r="70">
          <cell r="C70">
            <v>62</v>
          </cell>
          <cell r="E70">
            <v>58657502</v>
          </cell>
          <cell r="F70">
            <v>0</v>
          </cell>
          <cell r="H70">
            <v>0</v>
          </cell>
          <cell r="J70">
            <v>0</v>
          </cell>
        </row>
        <row r="71">
          <cell r="C71">
            <v>63</v>
          </cell>
          <cell r="E71">
            <v>58657502</v>
          </cell>
          <cell r="F71">
            <v>0</v>
          </cell>
          <cell r="H71">
            <v>0</v>
          </cell>
          <cell r="J71">
            <v>0</v>
          </cell>
        </row>
        <row r="72">
          <cell r="C72">
            <v>1000</v>
          </cell>
          <cell r="E72">
            <v>58657502</v>
          </cell>
          <cell r="F72">
            <v>0</v>
          </cell>
          <cell r="H72">
            <v>0</v>
          </cell>
          <cell r="J72">
            <v>0</v>
          </cell>
        </row>
      </sheetData>
      <sheetData sheetId="1" refreshError="1"/>
      <sheetData sheetId="2" refreshError="1"/>
      <sheetData sheetId="3">
        <row r="5">
          <cell r="E5" t="str">
            <v>日本総合整美(株)　0221</v>
          </cell>
        </row>
        <row r="6">
          <cell r="E6" t="str">
            <v>沖縄綿久寝具(株)　0501</v>
          </cell>
        </row>
        <row r="7">
          <cell r="E7" t="str">
            <v>(株)エス・アール・エル　0508</v>
          </cell>
        </row>
        <row r="8">
          <cell r="E8" t="str">
            <v>(株)ビー・エム・エル　0552</v>
          </cell>
        </row>
        <row r="9">
          <cell r="E9" t="str">
            <v>(株)協同病理　0581</v>
          </cell>
        </row>
        <row r="10">
          <cell r="E10" t="str">
            <v>麻生情報システム飯塚事務所　0809</v>
          </cell>
        </row>
        <row r="11">
          <cell r="E11" t="str">
            <v>(株)国際システム　0822</v>
          </cell>
        </row>
        <row r="12">
          <cell r="E12" t="str">
            <v>鴻池メディカル(株)関門事業所　0882</v>
          </cell>
        </row>
        <row r="13">
          <cell r="E13" t="str">
            <v>鴻池メディカル(株)　0882</v>
          </cell>
        </row>
        <row r="14">
          <cell r="E14" t="str">
            <v>日本電気(株)沖縄支店　0883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view="pageBreakPreview" zoomScaleNormal="100" zoomScaleSheetLayoutView="100" workbookViewId="0">
      <selection activeCell="K15" sqref="K15"/>
    </sheetView>
  </sheetViews>
  <sheetFormatPr defaultRowHeight="12" x14ac:dyDescent="0.15"/>
  <cols>
    <col min="1" max="2" width="9.140625" style="9"/>
    <col min="3" max="3" width="6.7109375" style="9" customWidth="1"/>
    <col min="4" max="4" width="12.28515625" style="9" customWidth="1"/>
    <col min="5" max="5" width="11.85546875" style="9" customWidth="1"/>
    <col min="6" max="6" width="4.28515625" style="9" customWidth="1"/>
    <col min="7" max="7" width="10.7109375" style="9" bestFit="1" customWidth="1"/>
    <col min="8" max="8" width="5.28515625" style="9" customWidth="1"/>
    <col min="9" max="9" width="7" style="9" customWidth="1"/>
    <col min="10" max="10" width="4" style="9" customWidth="1"/>
    <col min="11" max="11" width="13.7109375" style="9" bestFit="1" customWidth="1"/>
    <col min="12" max="12" width="4.28515625" style="9" customWidth="1"/>
    <col min="13" max="13" width="10.140625" style="9" customWidth="1"/>
    <col min="14" max="242" width="9.140625" style="9"/>
    <col min="243" max="243" width="6.7109375" style="9" customWidth="1"/>
    <col min="244" max="244" width="12.28515625" style="9" customWidth="1"/>
    <col min="245" max="245" width="11.85546875" style="9" customWidth="1"/>
    <col min="246" max="246" width="4.28515625" style="9" customWidth="1"/>
    <col min="247" max="247" width="9.140625" style="9"/>
    <col min="248" max="248" width="5.28515625" style="9" customWidth="1"/>
    <col min="249" max="249" width="7" style="9" customWidth="1"/>
    <col min="250" max="250" width="4" style="9" customWidth="1"/>
    <col min="251" max="252" width="4.28515625" style="9" customWidth="1"/>
    <col min="253" max="253" width="10.140625" style="9" customWidth="1"/>
    <col min="254" max="498" width="9.140625" style="9"/>
    <col min="499" max="499" width="6.7109375" style="9" customWidth="1"/>
    <col min="500" max="500" width="12.28515625" style="9" customWidth="1"/>
    <col min="501" max="501" width="11.85546875" style="9" customWidth="1"/>
    <col min="502" max="502" width="4.28515625" style="9" customWidth="1"/>
    <col min="503" max="503" width="9.140625" style="9"/>
    <col min="504" max="504" width="5.28515625" style="9" customWidth="1"/>
    <col min="505" max="505" width="7" style="9" customWidth="1"/>
    <col min="506" max="506" width="4" style="9" customWidth="1"/>
    <col min="507" max="508" width="4.28515625" style="9" customWidth="1"/>
    <col min="509" max="509" width="10.140625" style="9" customWidth="1"/>
    <col min="510" max="754" width="9.140625" style="9"/>
    <col min="755" max="755" width="6.7109375" style="9" customWidth="1"/>
    <col min="756" max="756" width="12.28515625" style="9" customWidth="1"/>
    <col min="757" max="757" width="11.85546875" style="9" customWidth="1"/>
    <col min="758" max="758" width="4.28515625" style="9" customWidth="1"/>
    <col min="759" max="759" width="9.140625" style="9"/>
    <col min="760" max="760" width="5.28515625" style="9" customWidth="1"/>
    <col min="761" max="761" width="7" style="9" customWidth="1"/>
    <col min="762" max="762" width="4" style="9" customWidth="1"/>
    <col min="763" max="764" width="4.28515625" style="9" customWidth="1"/>
    <col min="765" max="765" width="10.140625" style="9" customWidth="1"/>
    <col min="766" max="1010" width="9.140625" style="9"/>
    <col min="1011" max="1011" width="6.7109375" style="9" customWidth="1"/>
    <col min="1012" max="1012" width="12.28515625" style="9" customWidth="1"/>
    <col min="1013" max="1013" width="11.85546875" style="9" customWidth="1"/>
    <col min="1014" max="1014" width="4.28515625" style="9" customWidth="1"/>
    <col min="1015" max="1015" width="9.140625" style="9"/>
    <col min="1016" max="1016" width="5.28515625" style="9" customWidth="1"/>
    <col min="1017" max="1017" width="7" style="9" customWidth="1"/>
    <col min="1018" max="1018" width="4" style="9" customWidth="1"/>
    <col min="1019" max="1020" width="4.28515625" style="9" customWidth="1"/>
    <col min="1021" max="1021" width="10.140625" style="9" customWidth="1"/>
    <col min="1022" max="1266" width="9.140625" style="9"/>
    <col min="1267" max="1267" width="6.7109375" style="9" customWidth="1"/>
    <col min="1268" max="1268" width="12.28515625" style="9" customWidth="1"/>
    <col min="1269" max="1269" width="11.85546875" style="9" customWidth="1"/>
    <col min="1270" max="1270" width="4.28515625" style="9" customWidth="1"/>
    <col min="1271" max="1271" width="9.140625" style="9"/>
    <col min="1272" max="1272" width="5.28515625" style="9" customWidth="1"/>
    <col min="1273" max="1273" width="7" style="9" customWidth="1"/>
    <col min="1274" max="1274" width="4" style="9" customWidth="1"/>
    <col min="1275" max="1276" width="4.28515625" style="9" customWidth="1"/>
    <col min="1277" max="1277" width="10.140625" style="9" customWidth="1"/>
    <col min="1278" max="1522" width="9.140625" style="9"/>
    <col min="1523" max="1523" width="6.7109375" style="9" customWidth="1"/>
    <col min="1524" max="1524" width="12.28515625" style="9" customWidth="1"/>
    <col min="1525" max="1525" width="11.85546875" style="9" customWidth="1"/>
    <col min="1526" max="1526" width="4.28515625" style="9" customWidth="1"/>
    <col min="1527" max="1527" width="9.140625" style="9"/>
    <col min="1528" max="1528" width="5.28515625" style="9" customWidth="1"/>
    <col min="1529" max="1529" width="7" style="9" customWidth="1"/>
    <col min="1530" max="1530" width="4" style="9" customWidth="1"/>
    <col min="1531" max="1532" width="4.28515625" style="9" customWidth="1"/>
    <col min="1533" max="1533" width="10.140625" style="9" customWidth="1"/>
    <col min="1534" max="1778" width="9.140625" style="9"/>
    <col min="1779" max="1779" width="6.7109375" style="9" customWidth="1"/>
    <col min="1780" max="1780" width="12.28515625" style="9" customWidth="1"/>
    <col min="1781" max="1781" width="11.85546875" style="9" customWidth="1"/>
    <col min="1782" max="1782" width="4.28515625" style="9" customWidth="1"/>
    <col min="1783" max="1783" width="9.140625" style="9"/>
    <col min="1784" max="1784" width="5.28515625" style="9" customWidth="1"/>
    <col min="1785" max="1785" width="7" style="9" customWidth="1"/>
    <col min="1786" max="1786" width="4" style="9" customWidth="1"/>
    <col min="1787" max="1788" width="4.28515625" style="9" customWidth="1"/>
    <col min="1789" max="1789" width="10.140625" style="9" customWidth="1"/>
    <col min="1790" max="2034" width="9.140625" style="9"/>
    <col min="2035" max="2035" width="6.7109375" style="9" customWidth="1"/>
    <col min="2036" max="2036" width="12.28515625" style="9" customWidth="1"/>
    <col min="2037" max="2037" width="11.85546875" style="9" customWidth="1"/>
    <col min="2038" max="2038" width="4.28515625" style="9" customWidth="1"/>
    <col min="2039" max="2039" width="9.140625" style="9"/>
    <col min="2040" max="2040" width="5.28515625" style="9" customWidth="1"/>
    <col min="2041" max="2041" width="7" style="9" customWidth="1"/>
    <col min="2042" max="2042" width="4" style="9" customWidth="1"/>
    <col min="2043" max="2044" width="4.28515625" style="9" customWidth="1"/>
    <col min="2045" max="2045" width="10.140625" style="9" customWidth="1"/>
    <col min="2046" max="2290" width="9.140625" style="9"/>
    <col min="2291" max="2291" width="6.7109375" style="9" customWidth="1"/>
    <col min="2292" max="2292" width="12.28515625" style="9" customWidth="1"/>
    <col min="2293" max="2293" width="11.85546875" style="9" customWidth="1"/>
    <col min="2294" max="2294" width="4.28515625" style="9" customWidth="1"/>
    <col min="2295" max="2295" width="9.140625" style="9"/>
    <col min="2296" max="2296" width="5.28515625" style="9" customWidth="1"/>
    <col min="2297" max="2297" width="7" style="9" customWidth="1"/>
    <col min="2298" max="2298" width="4" style="9" customWidth="1"/>
    <col min="2299" max="2300" width="4.28515625" style="9" customWidth="1"/>
    <col min="2301" max="2301" width="10.140625" style="9" customWidth="1"/>
    <col min="2302" max="2546" width="9.140625" style="9"/>
    <col min="2547" max="2547" width="6.7109375" style="9" customWidth="1"/>
    <col min="2548" max="2548" width="12.28515625" style="9" customWidth="1"/>
    <col min="2549" max="2549" width="11.85546875" style="9" customWidth="1"/>
    <col min="2550" max="2550" width="4.28515625" style="9" customWidth="1"/>
    <col min="2551" max="2551" width="9.140625" style="9"/>
    <col min="2552" max="2552" width="5.28515625" style="9" customWidth="1"/>
    <col min="2553" max="2553" width="7" style="9" customWidth="1"/>
    <col min="2554" max="2554" width="4" style="9" customWidth="1"/>
    <col min="2555" max="2556" width="4.28515625" style="9" customWidth="1"/>
    <col min="2557" max="2557" width="10.140625" style="9" customWidth="1"/>
    <col min="2558" max="2802" width="9.140625" style="9"/>
    <col min="2803" max="2803" width="6.7109375" style="9" customWidth="1"/>
    <col min="2804" max="2804" width="12.28515625" style="9" customWidth="1"/>
    <col min="2805" max="2805" width="11.85546875" style="9" customWidth="1"/>
    <col min="2806" max="2806" width="4.28515625" style="9" customWidth="1"/>
    <col min="2807" max="2807" width="9.140625" style="9"/>
    <col min="2808" max="2808" width="5.28515625" style="9" customWidth="1"/>
    <col min="2809" max="2809" width="7" style="9" customWidth="1"/>
    <col min="2810" max="2810" width="4" style="9" customWidth="1"/>
    <col min="2811" max="2812" width="4.28515625" style="9" customWidth="1"/>
    <col min="2813" max="2813" width="10.140625" style="9" customWidth="1"/>
    <col min="2814" max="3058" width="9.140625" style="9"/>
    <col min="3059" max="3059" width="6.7109375" style="9" customWidth="1"/>
    <col min="3060" max="3060" width="12.28515625" style="9" customWidth="1"/>
    <col min="3061" max="3061" width="11.85546875" style="9" customWidth="1"/>
    <col min="3062" max="3062" width="4.28515625" style="9" customWidth="1"/>
    <col min="3063" max="3063" width="9.140625" style="9"/>
    <col min="3064" max="3064" width="5.28515625" style="9" customWidth="1"/>
    <col min="3065" max="3065" width="7" style="9" customWidth="1"/>
    <col min="3066" max="3066" width="4" style="9" customWidth="1"/>
    <col min="3067" max="3068" width="4.28515625" style="9" customWidth="1"/>
    <col min="3069" max="3069" width="10.140625" style="9" customWidth="1"/>
    <col min="3070" max="3314" width="9.140625" style="9"/>
    <col min="3315" max="3315" width="6.7109375" style="9" customWidth="1"/>
    <col min="3316" max="3316" width="12.28515625" style="9" customWidth="1"/>
    <col min="3317" max="3317" width="11.85546875" style="9" customWidth="1"/>
    <col min="3318" max="3318" width="4.28515625" style="9" customWidth="1"/>
    <col min="3319" max="3319" width="9.140625" style="9"/>
    <col min="3320" max="3320" width="5.28515625" style="9" customWidth="1"/>
    <col min="3321" max="3321" width="7" style="9" customWidth="1"/>
    <col min="3322" max="3322" width="4" style="9" customWidth="1"/>
    <col min="3323" max="3324" width="4.28515625" style="9" customWidth="1"/>
    <col min="3325" max="3325" width="10.140625" style="9" customWidth="1"/>
    <col min="3326" max="3570" width="9.140625" style="9"/>
    <col min="3571" max="3571" width="6.7109375" style="9" customWidth="1"/>
    <col min="3572" max="3572" width="12.28515625" style="9" customWidth="1"/>
    <col min="3573" max="3573" width="11.85546875" style="9" customWidth="1"/>
    <col min="3574" max="3574" width="4.28515625" style="9" customWidth="1"/>
    <col min="3575" max="3575" width="9.140625" style="9"/>
    <col min="3576" max="3576" width="5.28515625" style="9" customWidth="1"/>
    <col min="3577" max="3577" width="7" style="9" customWidth="1"/>
    <col min="3578" max="3578" width="4" style="9" customWidth="1"/>
    <col min="3579" max="3580" width="4.28515625" style="9" customWidth="1"/>
    <col min="3581" max="3581" width="10.140625" style="9" customWidth="1"/>
    <col min="3582" max="3826" width="9.140625" style="9"/>
    <col min="3827" max="3827" width="6.7109375" style="9" customWidth="1"/>
    <col min="3828" max="3828" width="12.28515625" style="9" customWidth="1"/>
    <col min="3829" max="3829" width="11.85546875" style="9" customWidth="1"/>
    <col min="3830" max="3830" width="4.28515625" style="9" customWidth="1"/>
    <col min="3831" max="3831" width="9.140625" style="9"/>
    <col min="3832" max="3832" width="5.28515625" style="9" customWidth="1"/>
    <col min="3833" max="3833" width="7" style="9" customWidth="1"/>
    <col min="3834" max="3834" width="4" style="9" customWidth="1"/>
    <col min="3835" max="3836" width="4.28515625" style="9" customWidth="1"/>
    <col min="3837" max="3837" width="10.140625" style="9" customWidth="1"/>
    <col min="3838" max="4082" width="9.140625" style="9"/>
    <col min="4083" max="4083" width="6.7109375" style="9" customWidth="1"/>
    <col min="4084" max="4084" width="12.28515625" style="9" customWidth="1"/>
    <col min="4085" max="4085" width="11.85546875" style="9" customWidth="1"/>
    <col min="4086" max="4086" width="4.28515625" style="9" customWidth="1"/>
    <col min="4087" max="4087" width="9.140625" style="9"/>
    <col min="4088" max="4088" width="5.28515625" style="9" customWidth="1"/>
    <col min="4089" max="4089" width="7" style="9" customWidth="1"/>
    <col min="4090" max="4090" width="4" style="9" customWidth="1"/>
    <col min="4091" max="4092" width="4.28515625" style="9" customWidth="1"/>
    <col min="4093" max="4093" width="10.140625" style="9" customWidth="1"/>
    <col min="4094" max="4338" width="9.140625" style="9"/>
    <col min="4339" max="4339" width="6.7109375" style="9" customWidth="1"/>
    <col min="4340" max="4340" width="12.28515625" style="9" customWidth="1"/>
    <col min="4341" max="4341" width="11.85546875" style="9" customWidth="1"/>
    <col min="4342" max="4342" width="4.28515625" style="9" customWidth="1"/>
    <col min="4343" max="4343" width="9.140625" style="9"/>
    <col min="4344" max="4344" width="5.28515625" style="9" customWidth="1"/>
    <col min="4345" max="4345" width="7" style="9" customWidth="1"/>
    <col min="4346" max="4346" width="4" style="9" customWidth="1"/>
    <col min="4347" max="4348" width="4.28515625" style="9" customWidth="1"/>
    <col min="4349" max="4349" width="10.140625" style="9" customWidth="1"/>
    <col min="4350" max="4594" width="9.140625" style="9"/>
    <col min="4595" max="4595" width="6.7109375" style="9" customWidth="1"/>
    <col min="4596" max="4596" width="12.28515625" style="9" customWidth="1"/>
    <col min="4597" max="4597" width="11.85546875" style="9" customWidth="1"/>
    <col min="4598" max="4598" width="4.28515625" style="9" customWidth="1"/>
    <col min="4599" max="4599" width="9.140625" style="9"/>
    <col min="4600" max="4600" width="5.28515625" style="9" customWidth="1"/>
    <col min="4601" max="4601" width="7" style="9" customWidth="1"/>
    <col min="4602" max="4602" width="4" style="9" customWidth="1"/>
    <col min="4603" max="4604" width="4.28515625" style="9" customWidth="1"/>
    <col min="4605" max="4605" width="10.140625" style="9" customWidth="1"/>
    <col min="4606" max="4850" width="9.140625" style="9"/>
    <col min="4851" max="4851" width="6.7109375" style="9" customWidth="1"/>
    <col min="4852" max="4852" width="12.28515625" style="9" customWidth="1"/>
    <col min="4853" max="4853" width="11.85546875" style="9" customWidth="1"/>
    <col min="4854" max="4854" width="4.28515625" style="9" customWidth="1"/>
    <col min="4855" max="4855" width="9.140625" style="9"/>
    <col min="4856" max="4856" width="5.28515625" style="9" customWidth="1"/>
    <col min="4857" max="4857" width="7" style="9" customWidth="1"/>
    <col min="4858" max="4858" width="4" style="9" customWidth="1"/>
    <col min="4859" max="4860" width="4.28515625" style="9" customWidth="1"/>
    <col min="4861" max="4861" width="10.140625" style="9" customWidth="1"/>
    <col min="4862" max="5106" width="9.140625" style="9"/>
    <col min="5107" max="5107" width="6.7109375" style="9" customWidth="1"/>
    <col min="5108" max="5108" width="12.28515625" style="9" customWidth="1"/>
    <col min="5109" max="5109" width="11.85546875" style="9" customWidth="1"/>
    <col min="5110" max="5110" width="4.28515625" style="9" customWidth="1"/>
    <col min="5111" max="5111" width="9.140625" style="9"/>
    <col min="5112" max="5112" width="5.28515625" style="9" customWidth="1"/>
    <col min="5113" max="5113" width="7" style="9" customWidth="1"/>
    <col min="5114" max="5114" width="4" style="9" customWidth="1"/>
    <col min="5115" max="5116" width="4.28515625" style="9" customWidth="1"/>
    <col min="5117" max="5117" width="10.140625" style="9" customWidth="1"/>
    <col min="5118" max="5362" width="9.140625" style="9"/>
    <col min="5363" max="5363" width="6.7109375" style="9" customWidth="1"/>
    <col min="5364" max="5364" width="12.28515625" style="9" customWidth="1"/>
    <col min="5365" max="5365" width="11.85546875" style="9" customWidth="1"/>
    <col min="5366" max="5366" width="4.28515625" style="9" customWidth="1"/>
    <col min="5367" max="5367" width="9.140625" style="9"/>
    <col min="5368" max="5368" width="5.28515625" style="9" customWidth="1"/>
    <col min="5369" max="5369" width="7" style="9" customWidth="1"/>
    <col min="5370" max="5370" width="4" style="9" customWidth="1"/>
    <col min="5371" max="5372" width="4.28515625" style="9" customWidth="1"/>
    <col min="5373" max="5373" width="10.140625" style="9" customWidth="1"/>
    <col min="5374" max="5618" width="9.140625" style="9"/>
    <col min="5619" max="5619" width="6.7109375" style="9" customWidth="1"/>
    <col min="5620" max="5620" width="12.28515625" style="9" customWidth="1"/>
    <col min="5621" max="5621" width="11.85546875" style="9" customWidth="1"/>
    <col min="5622" max="5622" width="4.28515625" style="9" customWidth="1"/>
    <col min="5623" max="5623" width="9.140625" style="9"/>
    <col min="5624" max="5624" width="5.28515625" style="9" customWidth="1"/>
    <col min="5625" max="5625" width="7" style="9" customWidth="1"/>
    <col min="5626" max="5626" width="4" style="9" customWidth="1"/>
    <col min="5627" max="5628" width="4.28515625" style="9" customWidth="1"/>
    <col min="5629" max="5629" width="10.140625" style="9" customWidth="1"/>
    <col min="5630" max="5874" width="9.140625" style="9"/>
    <col min="5875" max="5875" width="6.7109375" style="9" customWidth="1"/>
    <col min="5876" max="5876" width="12.28515625" style="9" customWidth="1"/>
    <col min="5877" max="5877" width="11.85546875" style="9" customWidth="1"/>
    <col min="5878" max="5878" width="4.28515625" style="9" customWidth="1"/>
    <col min="5879" max="5879" width="9.140625" style="9"/>
    <col min="5880" max="5880" width="5.28515625" style="9" customWidth="1"/>
    <col min="5881" max="5881" width="7" style="9" customWidth="1"/>
    <col min="5882" max="5882" width="4" style="9" customWidth="1"/>
    <col min="5883" max="5884" width="4.28515625" style="9" customWidth="1"/>
    <col min="5885" max="5885" width="10.140625" style="9" customWidth="1"/>
    <col min="5886" max="6130" width="9.140625" style="9"/>
    <col min="6131" max="6131" width="6.7109375" style="9" customWidth="1"/>
    <col min="6132" max="6132" width="12.28515625" style="9" customWidth="1"/>
    <col min="6133" max="6133" width="11.85546875" style="9" customWidth="1"/>
    <col min="6134" max="6134" width="4.28515625" style="9" customWidth="1"/>
    <col min="6135" max="6135" width="9.140625" style="9"/>
    <col min="6136" max="6136" width="5.28515625" style="9" customWidth="1"/>
    <col min="6137" max="6137" width="7" style="9" customWidth="1"/>
    <col min="6138" max="6138" width="4" style="9" customWidth="1"/>
    <col min="6139" max="6140" width="4.28515625" style="9" customWidth="1"/>
    <col min="6141" max="6141" width="10.140625" style="9" customWidth="1"/>
    <col min="6142" max="6386" width="9.140625" style="9"/>
    <col min="6387" max="6387" width="6.7109375" style="9" customWidth="1"/>
    <col min="6388" max="6388" width="12.28515625" style="9" customWidth="1"/>
    <col min="6389" max="6389" width="11.85546875" style="9" customWidth="1"/>
    <col min="6390" max="6390" width="4.28515625" style="9" customWidth="1"/>
    <col min="6391" max="6391" width="9.140625" style="9"/>
    <col min="6392" max="6392" width="5.28515625" style="9" customWidth="1"/>
    <col min="6393" max="6393" width="7" style="9" customWidth="1"/>
    <col min="6394" max="6394" width="4" style="9" customWidth="1"/>
    <col min="6395" max="6396" width="4.28515625" style="9" customWidth="1"/>
    <col min="6397" max="6397" width="10.140625" style="9" customWidth="1"/>
    <col min="6398" max="6642" width="9.140625" style="9"/>
    <col min="6643" max="6643" width="6.7109375" style="9" customWidth="1"/>
    <col min="6644" max="6644" width="12.28515625" style="9" customWidth="1"/>
    <col min="6645" max="6645" width="11.85546875" style="9" customWidth="1"/>
    <col min="6646" max="6646" width="4.28515625" style="9" customWidth="1"/>
    <col min="6647" max="6647" width="9.140625" style="9"/>
    <col min="6648" max="6648" width="5.28515625" style="9" customWidth="1"/>
    <col min="6649" max="6649" width="7" style="9" customWidth="1"/>
    <col min="6650" max="6650" width="4" style="9" customWidth="1"/>
    <col min="6651" max="6652" width="4.28515625" style="9" customWidth="1"/>
    <col min="6653" max="6653" width="10.140625" style="9" customWidth="1"/>
    <col min="6654" max="6898" width="9.140625" style="9"/>
    <col min="6899" max="6899" width="6.7109375" style="9" customWidth="1"/>
    <col min="6900" max="6900" width="12.28515625" style="9" customWidth="1"/>
    <col min="6901" max="6901" width="11.85546875" style="9" customWidth="1"/>
    <col min="6902" max="6902" width="4.28515625" style="9" customWidth="1"/>
    <col min="6903" max="6903" width="9.140625" style="9"/>
    <col min="6904" max="6904" width="5.28515625" style="9" customWidth="1"/>
    <col min="6905" max="6905" width="7" style="9" customWidth="1"/>
    <col min="6906" max="6906" width="4" style="9" customWidth="1"/>
    <col min="6907" max="6908" width="4.28515625" style="9" customWidth="1"/>
    <col min="6909" max="6909" width="10.140625" style="9" customWidth="1"/>
    <col min="6910" max="7154" width="9.140625" style="9"/>
    <col min="7155" max="7155" width="6.7109375" style="9" customWidth="1"/>
    <col min="7156" max="7156" width="12.28515625" style="9" customWidth="1"/>
    <col min="7157" max="7157" width="11.85546875" style="9" customWidth="1"/>
    <col min="7158" max="7158" width="4.28515625" style="9" customWidth="1"/>
    <col min="7159" max="7159" width="9.140625" style="9"/>
    <col min="7160" max="7160" width="5.28515625" style="9" customWidth="1"/>
    <col min="7161" max="7161" width="7" style="9" customWidth="1"/>
    <col min="7162" max="7162" width="4" style="9" customWidth="1"/>
    <col min="7163" max="7164" width="4.28515625" style="9" customWidth="1"/>
    <col min="7165" max="7165" width="10.140625" style="9" customWidth="1"/>
    <col min="7166" max="7410" width="9.140625" style="9"/>
    <col min="7411" max="7411" width="6.7109375" style="9" customWidth="1"/>
    <col min="7412" max="7412" width="12.28515625" style="9" customWidth="1"/>
    <col min="7413" max="7413" width="11.85546875" style="9" customWidth="1"/>
    <col min="7414" max="7414" width="4.28515625" style="9" customWidth="1"/>
    <col min="7415" max="7415" width="9.140625" style="9"/>
    <col min="7416" max="7416" width="5.28515625" style="9" customWidth="1"/>
    <col min="7417" max="7417" width="7" style="9" customWidth="1"/>
    <col min="7418" max="7418" width="4" style="9" customWidth="1"/>
    <col min="7419" max="7420" width="4.28515625" style="9" customWidth="1"/>
    <col min="7421" max="7421" width="10.140625" style="9" customWidth="1"/>
    <col min="7422" max="7666" width="9.140625" style="9"/>
    <col min="7667" max="7667" width="6.7109375" style="9" customWidth="1"/>
    <col min="7668" max="7668" width="12.28515625" style="9" customWidth="1"/>
    <col min="7669" max="7669" width="11.85546875" style="9" customWidth="1"/>
    <col min="7670" max="7670" width="4.28515625" style="9" customWidth="1"/>
    <col min="7671" max="7671" width="9.140625" style="9"/>
    <col min="7672" max="7672" width="5.28515625" style="9" customWidth="1"/>
    <col min="7673" max="7673" width="7" style="9" customWidth="1"/>
    <col min="7674" max="7674" width="4" style="9" customWidth="1"/>
    <col min="7675" max="7676" width="4.28515625" style="9" customWidth="1"/>
    <col min="7677" max="7677" width="10.140625" style="9" customWidth="1"/>
    <col min="7678" max="7922" width="9.140625" style="9"/>
    <col min="7923" max="7923" width="6.7109375" style="9" customWidth="1"/>
    <col min="7924" max="7924" width="12.28515625" style="9" customWidth="1"/>
    <col min="7925" max="7925" width="11.85546875" style="9" customWidth="1"/>
    <col min="7926" max="7926" width="4.28515625" style="9" customWidth="1"/>
    <col min="7927" max="7927" width="9.140625" style="9"/>
    <col min="7928" max="7928" width="5.28515625" style="9" customWidth="1"/>
    <col min="7929" max="7929" width="7" style="9" customWidth="1"/>
    <col min="7930" max="7930" width="4" style="9" customWidth="1"/>
    <col min="7931" max="7932" width="4.28515625" style="9" customWidth="1"/>
    <col min="7933" max="7933" width="10.140625" style="9" customWidth="1"/>
    <col min="7934" max="8178" width="9.140625" style="9"/>
    <col min="8179" max="8179" width="6.7109375" style="9" customWidth="1"/>
    <col min="8180" max="8180" width="12.28515625" style="9" customWidth="1"/>
    <col min="8181" max="8181" width="11.85546875" style="9" customWidth="1"/>
    <col min="8182" max="8182" width="4.28515625" style="9" customWidth="1"/>
    <col min="8183" max="8183" width="9.140625" style="9"/>
    <col min="8184" max="8184" width="5.28515625" style="9" customWidth="1"/>
    <col min="8185" max="8185" width="7" style="9" customWidth="1"/>
    <col min="8186" max="8186" width="4" style="9" customWidth="1"/>
    <col min="8187" max="8188" width="4.28515625" style="9" customWidth="1"/>
    <col min="8189" max="8189" width="10.140625" style="9" customWidth="1"/>
    <col min="8190" max="8434" width="9.140625" style="9"/>
    <col min="8435" max="8435" width="6.7109375" style="9" customWidth="1"/>
    <col min="8436" max="8436" width="12.28515625" style="9" customWidth="1"/>
    <col min="8437" max="8437" width="11.85546875" style="9" customWidth="1"/>
    <col min="8438" max="8438" width="4.28515625" style="9" customWidth="1"/>
    <col min="8439" max="8439" width="9.140625" style="9"/>
    <col min="8440" max="8440" width="5.28515625" style="9" customWidth="1"/>
    <col min="8441" max="8441" width="7" style="9" customWidth="1"/>
    <col min="8442" max="8442" width="4" style="9" customWidth="1"/>
    <col min="8443" max="8444" width="4.28515625" style="9" customWidth="1"/>
    <col min="8445" max="8445" width="10.140625" style="9" customWidth="1"/>
    <col min="8446" max="8690" width="9.140625" style="9"/>
    <col min="8691" max="8691" width="6.7109375" style="9" customWidth="1"/>
    <col min="8692" max="8692" width="12.28515625" style="9" customWidth="1"/>
    <col min="8693" max="8693" width="11.85546875" style="9" customWidth="1"/>
    <col min="8694" max="8694" width="4.28515625" style="9" customWidth="1"/>
    <col min="8695" max="8695" width="9.140625" style="9"/>
    <col min="8696" max="8696" width="5.28515625" style="9" customWidth="1"/>
    <col min="8697" max="8697" width="7" style="9" customWidth="1"/>
    <col min="8698" max="8698" width="4" style="9" customWidth="1"/>
    <col min="8699" max="8700" width="4.28515625" style="9" customWidth="1"/>
    <col min="8701" max="8701" width="10.140625" style="9" customWidth="1"/>
    <col min="8702" max="8946" width="9.140625" style="9"/>
    <col min="8947" max="8947" width="6.7109375" style="9" customWidth="1"/>
    <col min="8948" max="8948" width="12.28515625" style="9" customWidth="1"/>
    <col min="8949" max="8949" width="11.85546875" style="9" customWidth="1"/>
    <col min="8950" max="8950" width="4.28515625" style="9" customWidth="1"/>
    <col min="8951" max="8951" width="9.140625" style="9"/>
    <col min="8952" max="8952" width="5.28515625" style="9" customWidth="1"/>
    <col min="8953" max="8953" width="7" style="9" customWidth="1"/>
    <col min="8954" max="8954" width="4" style="9" customWidth="1"/>
    <col min="8955" max="8956" width="4.28515625" style="9" customWidth="1"/>
    <col min="8957" max="8957" width="10.140625" style="9" customWidth="1"/>
    <col min="8958" max="9202" width="9.140625" style="9"/>
    <col min="9203" max="9203" width="6.7109375" style="9" customWidth="1"/>
    <col min="9204" max="9204" width="12.28515625" style="9" customWidth="1"/>
    <col min="9205" max="9205" width="11.85546875" style="9" customWidth="1"/>
    <col min="9206" max="9206" width="4.28515625" style="9" customWidth="1"/>
    <col min="9207" max="9207" width="9.140625" style="9"/>
    <col min="9208" max="9208" width="5.28515625" style="9" customWidth="1"/>
    <col min="9209" max="9209" width="7" style="9" customWidth="1"/>
    <col min="9210" max="9210" width="4" style="9" customWidth="1"/>
    <col min="9211" max="9212" width="4.28515625" style="9" customWidth="1"/>
    <col min="9213" max="9213" width="10.140625" style="9" customWidth="1"/>
    <col min="9214" max="9458" width="9.140625" style="9"/>
    <col min="9459" max="9459" width="6.7109375" style="9" customWidth="1"/>
    <col min="9460" max="9460" width="12.28515625" style="9" customWidth="1"/>
    <col min="9461" max="9461" width="11.85546875" style="9" customWidth="1"/>
    <col min="9462" max="9462" width="4.28515625" style="9" customWidth="1"/>
    <col min="9463" max="9463" width="9.140625" style="9"/>
    <col min="9464" max="9464" width="5.28515625" style="9" customWidth="1"/>
    <col min="9465" max="9465" width="7" style="9" customWidth="1"/>
    <col min="9466" max="9466" width="4" style="9" customWidth="1"/>
    <col min="9467" max="9468" width="4.28515625" style="9" customWidth="1"/>
    <col min="9469" max="9469" width="10.140625" style="9" customWidth="1"/>
    <col min="9470" max="9714" width="9.140625" style="9"/>
    <col min="9715" max="9715" width="6.7109375" style="9" customWidth="1"/>
    <col min="9716" max="9716" width="12.28515625" style="9" customWidth="1"/>
    <col min="9717" max="9717" width="11.85546875" style="9" customWidth="1"/>
    <col min="9718" max="9718" width="4.28515625" style="9" customWidth="1"/>
    <col min="9719" max="9719" width="9.140625" style="9"/>
    <col min="9720" max="9720" width="5.28515625" style="9" customWidth="1"/>
    <col min="9721" max="9721" width="7" style="9" customWidth="1"/>
    <col min="9722" max="9722" width="4" style="9" customWidth="1"/>
    <col min="9723" max="9724" width="4.28515625" style="9" customWidth="1"/>
    <col min="9725" max="9725" width="10.140625" style="9" customWidth="1"/>
    <col min="9726" max="9970" width="9.140625" style="9"/>
    <col min="9971" max="9971" width="6.7109375" style="9" customWidth="1"/>
    <col min="9972" max="9972" width="12.28515625" style="9" customWidth="1"/>
    <col min="9973" max="9973" width="11.85546875" style="9" customWidth="1"/>
    <col min="9974" max="9974" width="4.28515625" style="9" customWidth="1"/>
    <col min="9975" max="9975" width="9.140625" style="9"/>
    <col min="9976" max="9976" width="5.28515625" style="9" customWidth="1"/>
    <col min="9977" max="9977" width="7" style="9" customWidth="1"/>
    <col min="9978" max="9978" width="4" style="9" customWidth="1"/>
    <col min="9979" max="9980" width="4.28515625" style="9" customWidth="1"/>
    <col min="9981" max="9981" width="10.140625" style="9" customWidth="1"/>
    <col min="9982" max="10226" width="9.140625" style="9"/>
    <col min="10227" max="10227" width="6.7109375" style="9" customWidth="1"/>
    <col min="10228" max="10228" width="12.28515625" style="9" customWidth="1"/>
    <col min="10229" max="10229" width="11.85546875" style="9" customWidth="1"/>
    <col min="10230" max="10230" width="4.28515625" style="9" customWidth="1"/>
    <col min="10231" max="10231" width="9.140625" style="9"/>
    <col min="10232" max="10232" width="5.28515625" style="9" customWidth="1"/>
    <col min="10233" max="10233" width="7" style="9" customWidth="1"/>
    <col min="10234" max="10234" width="4" style="9" customWidth="1"/>
    <col min="10235" max="10236" width="4.28515625" style="9" customWidth="1"/>
    <col min="10237" max="10237" width="10.140625" style="9" customWidth="1"/>
    <col min="10238" max="10482" width="9.140625" style="9"/>
    <col min="10483" max="10483" width="6.7109375" style="9" customWidth="1"/>
    <col min="10484" max="10484" width="12.28515625" style="9" customWidth="1"/>
    <col min="10485" max="10485" width="11.85546875" style="9" customWidth="1"/>
    <col min="10486" max="10486" width="4.28515625" style="9" customWidth="1"/>
    <col min="10487" max="10487" width="9.140625" style="9"/>
    <col min="10488" max="10488" width="5.28515625" style="9" customWidth="1"/>
    <col min="10489" max="10489" width="7" style="9" customWidth="1"/>
    <col min="10490" max="10490" width="4" style="9" customWidth="1"/>
    <col min="10491" max="10492" width="4.28515625" style="9" customWidth="1"/>
    <col min="10493" max="10493" width="10.140625" style="9" customWidth="1"/>
    <col min="10494" max="10738" width="9.140625" style="9"/>
    <col min="10739" max="10739" width="6.7109375" style="9" customWidth="1"/>
    <col min="10740" max="10740" width="12.28515625" style="9" customWidth="1"/>
    <col min="10741" max="10741" width="11.85546875" style="9" customWidth="1"/>
    <col min="10742" max="10742" width="4.28515625" style="9" customWidth="1"/>
    <col min="10743" max="10743" width="9.140625" style="9"/>
    <col min="10744" max="10744" width="5.28515625" style="9" customWidth="1"/>
    <col min="10745" max="10745" width="7" style="9" customWidth="1"/>
    <col min="10746" max="10746" width="4" style="9" customWidth="1"/>
    <col min="10747" max="10748" width="4.28515625" style="9" customWidth="1"/>
    <col min="10749" max="10749" width="10.140625" style="9" customWidth="1"/>
    <col min="10750" max="10994" width="9.140625" style="9"/>
    <col min="10995" max="10995" width="6.7109375" style="9" customWidth="1"/>
    <col min="10996" max="10996" width="12.28515625" style="9" customWidth="1"/>
    <col min="10997" max="10997" width="11.85546875" style="9" customWidth="1"/>
    <col min="10998" max="10998" width="4.28515625" style="9" customWidth="1"/>
    <col min="10999" max="10999" width="9.140625" style="9"/>
    <col min="11000" max="11000" width="5.28515625" style="9" customWidth="1"/>
    <col min="11001" max="11001" width="7" style="9" customWidth="1"/>
    <col min="11002" max="11002" width="4" style="9" customWidth="1"/>
    <col min="11003" max="11004" width="4.28515625" style="9" customWidth="1"/>
    <col min="11005" max="11005" width="10.140625" style="9" customWidth="1"/>
    <col min="11006" max="11250" width="9.140625" style="9"/>
    <col min="11251" max="11251" width="6.7109375" style="9" customWidth="1"/>
    <col min="11252" max="11252" width="12.28515625" style="9" customWidth="1"/>
    <col min="11253" max="11253" width="11.85546875" style="9" customWidth="1"/>
    <col min="11254" max="11254" width="4.28515625" style="9" customWidth="1"/>
    <col min="11255" max="11255" width="9.140625" style="9"/>
    <col min="11256" max="11256" width="5.28515625" style="9" customWidth="1"/>
    <col min="11257" max="11257" width="7" style="9" customWidth="1"/>
    <col min="11258" max="11258" width="4" style="9" customWidth="1"/>
    <col min="11259" max="11260" width="4.28515625" style="9" customWidth="1"/>
    <col min="11261" max="11261" width="10.140625" style="9" customWidth="1"/>
    <col min="11262" max="11506" width="9.140625" style="9"/>
    <col min="11507" max="11507" width="6.7109375" style="9" customWidth="1"/>
    <col min="11508" max="11508" width="12.28515625" style="9" customWidth="1"/>
    <col min="11509" max="11509" width="11.85546875" style="9" customWidth="1"/>
    <col min="11510" max="11510" width="4.28515625" style="9" customWidth="1"/>
    <col min="11511" max="11511" width="9.140625" style="9"/>
    <col min="11512" max="11512" width="5.28515625" style="9" customWidth="1"/>
    <col min="11513" max="11513" width="7" style="9" customWidth="1"/>
    <col min="11514" max="11514" width="4" style="9" customWidth="1"/>
    <col min="11515" max="11516" width="4.28515625" style="9" customWidth="1"/>
    <col min="11517" max="11517" width="10.140625" style="9" customWidth="1"/>
    <col min="11518" max="11762" width="9.140625" style="9"/>
    <col min="11763" max="11763" width="6.7109375" style="9" customWidth="1"/>
    <col min="11764" max="11764" width="12.28515625" style="9" customWidth="1"/>
    <col min="11765" max="11765" width="11.85546875" style="9" customWidth="1"/>
    <col min="11766" max="11766" width="4.28515625" style="9" customWidth="1"/>
    <col min="11767" max="11767" width="9.140625" style="9"/>
    <col min="11768" max="11768" width="5.28515625" style="9" customWidth="1"/>
    <col min="11769" max="11769" width="7" style="9" customWidth="1"/>
    <col min="11770" max="11770" width="4" style="9" customWidth="1"/>
    <col min="11771" max="11772" width="4.28515625" style="9" customWidth="1"/>
    <col min="11773" max="11773" width="10.140625" style="9" customWidth="1"/>
    <col min="11774" max="12018" width="9.140625" style="9"/>
    <col min="12019" max="12019" width="6.7109375" style="9" customWidth="1"/>
    <col min="12020" max="12020" width="12.28515625" style="9" customWidth="1"/>
    <col min="12021" max="12021" width="11.85546875" style="9" customWidth="1"/>
    <col min="12022" max="12022" width="4.28515625" style="9" customWidth="1"/>
    <col min="12023" max="12023" width="9.140625" style="9"/>
    <col min="12024" max="12024" width="5.28515625" style="9" customWidth="1"/>
    <col min="12025" max="12025" width="7" style="9" customWidth="1"/>
    <col min="12026" max="12026" width="4" style="9" customWidth="1"/>
    <col min="12027" max="12028" width="4.28515625" style="9" customWidth="1"/>
    <col min="12029" max="12029" width="10.140625" style="9" customWidth="1"/>
    <col min="12030" max="12274" width="9.140625" style="9"/>
    <col min="12275" max="12275" width="6.7109375" style="9" customWidth="1"/>
    <col min="12276" max="12276" width="12.28515625" style="9" customWidth="1"/>
    <col min="12277" max="12277" width="11.85546875" style="9" customWidth="1"/>
    <col min="12278" max="12278" width="4.28515625" style="9" customWidth="1"/>
    <col min="12279" max="12279" width="9.140625" style="9"/>
    <col min="12280" max="12280" width="5.28515625" style="9" customWidth="1"/>
    <col min="12281" max="12281" width="7" style="9" customWidth="1"/>
    <col min="12282" max="12282" width="4" style="9" customWidth="1"/>
    <col min="12283" max="12284" width="4.28515625" style="9" customWidth="1"/>
    <col min="12285" max="12285" width="10.140625" style="9" customWidth="1"/>
    <col min="12286" max="12530" width="9.140625" style="9"/>
    <col min="12531" max="12531" width="6.7109375" style="9" customWidth="1"/>
    <col min="12532" max="12532" width="12.28515625" style="9" customWidth="1"/>
    <col min="12533" max="12533" width="11.85546875" style="9" customWidth="1"/>
    <col min="12534" max="12534" width="4.28515625" style="9" customWidth="1"/>
    <col min="12535" max="12535" width="9.140625" style="9"/>
    <col min="12536" max="12536" width="5.28515625" style="9" customWidth="1"/>
    <col min="12537" max="12537" width="7" style="9" customWidth="1"/>
    <col min="12538" max="12538" width="4" style="9" customWidth="1"/>
    <col min="12539" max="12540" width="4.28515625" style="9" customWidth="1"/>
    <col min="12541" max="12541" width="10.140625" style="9" customWidth="1"/>
    <col min="12542" max="12786" width="9.140625" style="9"/>
    <col min="12787" max="12787" width="6.7109375" style="9" customWidth="1"/>
    <col min="12788" max="12788" width="12.28515625" style="9" customWidth="1"/>
    <col min="12789" max="12789" width="11.85546875" style="9" customWidth="1"/>
    <col min="12790" max="12790" width="4.28515625" style="9" customWidth="1"/>
    <col min="12791" max="12791" width="9.140625" style="9"/>
    <col min="12792" max="12792" width="5.28515625" style="9" customWidth="1"/>
    <col min="12793" max="12793" width="7" style="9" customWidth="1"/>
    <col min="12794" max="12794" width="4" style="9" customWidth="1"/>
    <col min="12795" max="12796" width="4.28515625" style="9" customWidth="1"/>
    <col min="12797" max="12797" width="10.140625" style="9" customWidth="1"/>
    <col min="12798" max="13042" width="9.140625" style="9"/>
    <col min="13043" max="13043" width="6.7109375" style="9" customWidth="1"/>
    <col min="13044" max="13044" width="12.28515625" style="9" customWidth="1"/>
    <col min="13045" max="13045" width="11.85546875" style="9" customWidth="1"/>
    <col min="13046" max="13046" width="4.28515625" style="9" customWidth="1"/>
    <col min="13047" max="13047" width="9.140625" style="9"/>
    <col min="13048" max="13048" width="5.28515625" style="9" customWidth="1"/>
    <col min="13049" max="13049" width="7" style="9" customWidth="1"/>
    <col min="13050" max="13050" width="4" style="9" customWidth="1"/>
    <col min="13051" max="13052" width="4.28515625" style="9" customWidth="1"/>
    <col min="13053" max="13053" width="10.140625" style="9" customWidth="1"/>
    <col min="13054" max="13298" width="9.140625" style="9"/>
    <col min="13299" max="13299" width="6.7109375" style="9" customWidth="1"/>
    <col min="13300" max="13300" width="12.28515625" style="9" customWidth="1"/>
    <col min="13301" max="13301" width="11.85546875" style="9" customWidth="1"/>
    <col min="13302" max="13302" width="4.28515625" style="9" customWidth="1"/>
    <col min="13303" max="13303" width="9.140625" style="9"/>
    <col min="13304" max="13304" width="5.28515625" style="9" customWidth="1"/>
    <col min="13305" max="13305" width="7" style="9" customWidth="1"/>
    <col min="13306" max="13306" width="4" style="9" customWidth="1"/>
    <col min="13307" max="13308" width="4.28515625" style="9" customWidth="1"/>
    <col min="13309" max="13309" width="10.140625" style="9" customWidth="1"/>
    <col min="13310" max="13554" width="9.140625" style="9"/>
    <col min="13555" max="13555" width="6.7109375" style="9" customWidth="1"/>
    <col min="13556" max="13556" width="12.28515625" style="9" customWidth="1"/>
    <col min="13557" max="13557" width="11.85546875" style="9" customWidth="1"/>
    <col min="13558" max="13558" width="4.28515625" style="9" customWidth="1"/>
    <col min="13559" max="13559" width="9.140625" style="9"/>
    <col min="13560" max="13560" width="5.28515625" style="9" customWidth="1"/>
    <col min="13561" max="13561" width="7" style="9" customWidth="1"/>
    <col min="13562" max="13562" width="4" style="9" customWidth="1"/>
    <col min="13563" max="13564" width="4.28515625" style="9" customWidth="1"/>
    <col min="13565" max="13565" width="10.140625" style="9" customWidth="1"/>
    <col min="13566" max="13810" width="9.140625" style="9"/>
    <col min="13811" max="13811" width="6.7109375" style="9" customWidth="1"/>
    <col min="13812" max="13812" width="12.28515625" style="9" customWidth="1"/>
    <col min="13813" max="13813" width="11.85546875" style="9" customWidth="1"/>
    <col min="13814" max="13814" width="4.28515625" style="9" customWidth="1"/>
    <col min="13815" max="13815" width="9.140625" style="9"/>
    <col min="13816" max="13816" width="5.28515625" style="9" customWidth="1"/>
    <col min="13817" max="13817" width="7" style="9" customWidth="1"/>
    <col min="13818" max="13818" width="4" style="9" customWidth="1"/>
    <col min="13819" max="13820" width="4.28515625" style="9" customWidth="1"/>
    <col min="13821" max="13821" width="10.140625" style="9" customWidth="1"/>
    <col min="13822" max="14066" width="9.140625" style="9"/>
    <col min="14067" max="14067" width="6.7109375" style="9" customWidth="1"/>
    <col min="14068" max="14068" width="12.28515625" style="9" customWidth="1"/>
    <col min="14069" max="14069" width="11.85546875" style="9" customWidth="1"/>
    <col min="14070" max="14070" width="4.28515625" style="9" customWidth="1"/>
    <col min="14071" max="14071" width="9.140625" style="9"/>
    <col min="14072" max="14072" width="5.28515625" style="9" customWidth="1"/>
    <col min="14073" max="14073" width="7" style="9" customWidth="1"/>
    <col min="14074" max="14074" width="4" style="9" customWidth="1"/>
    <col min="14075" max="14076" width="4.28515625" style="9" customWidth="1"/>
    <col min="14077" max="14077" width="10.140625" style="9" customWidth="1"/>
    <col min="14078" max="14322" width="9.140625" style="9"/>
    <col min="14323" max="14323" width="6.7109375" style="9" customWidth="1"/>
    <col min="14324" max="14324" width="12.28515625" style="9" customWidth="1"/>
    <col min="14325" max="14325" width="11.85546875" style="9" customWidth="1"/>
    <col min="14326" max="14326" width="4.28515625" style="9" customWidth="1"/>
    <col min="14327" max="14327" width="9.140625" style="9"/>
    <col min="14328" max="14328" width="5.28515625" style="9" customWidth="1"/>
    <col min="14329" max="14329" width="7" style="9" customWidth="1"/>
    <col min="14330" max="14330" width="4" style="9" customWidth="1"/>
    <col min="14331" max="14332" width="4.28515625" style="9" customWidth="1"/>
    <col min="14333" max="14333" width="10.140625" style="9" customWidth="1"/>
    <col min="14334" max="14578" width="9.140625" style="9"/>
    <col min="14579" max="14579" width="6.7109375" style="9" customWidth="1"/>
    <col min="14580" max="14580" width="12.28515625" style="9" customWidth="1"/>
    <col min="14581" max="14581" width="11.85546875" style="9" customWidth="1"/>
    <col min="14582" max="14582" width="4.28515625" style="9" customWidth="1"/>
    <col min="14583" max="14583" width="9.140625" style="9"/>
    <col min="14584" max="14584" width="5.28515625" style="9" customWidth="1"/>
    <col min="14585" max="14585" width="7" style="9" customWidth="1"/>
    <col min="14586" max="14586" width="4" style="9" customWidth="1"/>
    <col min="14587" max="14588" width="4.28515625" style="9" customWidth="1"/>
    <col min="14589" max="14589" width="10.140625" style="9" customWidth="1"/>
    <col min="14590" max="14834" width="9.140625" style="9"/>
    <col min="14835" max="14835" width="6.7109375" style="9" customWidth="1"/>
    <col min="14836" max="14836" width="12.28515625" style="9" customWidth="1"/>
    <col min="14837" max="14837" width="11.85546875" style="9" customWidth="1"/>
    <col min="14838" max="14838" width="4.28515625" style="9" customWidth="1"/>
    <col min="14839" max="14839" width="9.140625" style="9"/>
    <col min="14840" max="14840" width="5.28515625" style="9" customWidth="1"/>
    <col min="14841" max="14841" width="7" style="9" customWidth="1"/>
    <col min="14842" max="14842" width="4" style="9" customWidth="1"/>
    <col min="14843" max="14844" width="4.28515625" style="9" customWidth="1"/>
    <col min="14845" max="14845" width="10.140625" style="9" customWidth="1"/>
    <col min="14846" max="15090" width="9.140625" style="9"/>
    <col min="15091" max="15091" width="6.7109375" style="9" customWidth="1"/>
    <col min="15092" max="15092" width="12.28515625" style="9" customWidth="1"/>
    <col min="15093" max="15093" width="11.85546875" style="9" customWidth="1"/>
    <col min="15094" max="15094" width="4.28515625" style="9" customWidth="1"/>
    <col min="15095" max="15095" width="9.140625" style="9"/>
    <col min="15096" max="15096" width="5.28515625" style="9" customWidth="1"/>
    <col min="15097" max="15097" width="7" style="9" customWidth="1"/>
    <col min="15098" max="15098" width="4" style="9" customWidth="1"/>
    <col min="15099" max="15100" width="4.28515625" style="9" customWidth="1"/>
    <col min="15101" max="15101" width="10.140625" style="9" customWidth="1"/>
    <col min="15102" max="15346" width="9.140625" style="9"/>
    <col min="15347" max="15347" width="6.7109375" style="9" customWidth="1"/>
    <col min="15348" max="15348" width="12.28515625" style="9" customWidth="1"/>
    <col min="15349" max="15349" width="11.85546875" style="9" customWidth="1"/>
    <col min="15350" max="15350" width="4.28515625" style="9" customWidth="1"/>
    <col min="15351" max="15351" width="9.140625" style="9"/>
    <col min="15352" max="15352" width="5.28515625" style="9" customWidth="1"/>
    <col min="15353" max="15353" width="7" style="9" customWidth="1"/>
    <col min="15354" max="15354" width="4" style="9" customWidth="1"/>
    <col min="15355" max="15356" width="4.28515625" style="9" customWidth="1"/>
    <col min="15357" max="15357" width="10.140625" style="9" customWidth="1"/>
    <col min="15358" max="15602" width="9.140625" style="9"/>
    <col min="15603" max="15603" width="6.7109375" style="9" customWidth="1"/>
    <col min="15604" max="15604" width="12.28515625" style="9" customWidth="1"/>
    <col min="15605" max="15605" width="11.85546875" style="9" customWidth="1"/>
    <col min="15606" max="15606" width="4.28515625" style="9" customWidth="1"/>
    <col min="15607" max="15607" width="9.140625" style="9"/>
    <col min="15608" max="15608" width="5.28515625" style="9" customWidth="1"/>
    <col min="15609" max="15609" width="7" style="9" customWidth="1"/>
    <col min="15610" max="15610" width="4" style="9" customWidth="1"/>
    <col min="15611" max="15612" width="4.28515625" style="9" customWidth="1"/>
    <col min="15613" max="15613" width="10.140625" style="9" customWidth="1"/>
    <col min="15614" max="15858" width="9.140625" style="9"/>
    <col min="15859" max="15859" width="6.7109375" style="9" customWidth="1"/>
    <col min="15860" max="15860" width="12.28515625" style="9" customWidth="1"/>
    <col min="15861" max="15861" width="11.85546875" style="9" customWidth="1"/>
    <col min="15862" max="15862" width="4.28515625" style="9" customWidth="1"/>
    <col min="15863" max="15863" width="9.140625" style="9"/>
    <col min="15864" max="15864" width="5.28515625" style="9" customWidth="1"/>
    <col min="15865" max="15865" width="7" style="9" customWidth="1"/>
    <col min="15866" max="15866" width="4" style="9" customWidth="1"/>
    <col min="15867" max="15868" width="4.28515625" style="9" customWidth="1"/>
    <col min="15869" max="15869" width="10.140625" style="9" customWidth="1"/>
    <col min="15870" max="16114" width="9.140625" style="9"/>
    <col min="16115" max="16115" width="6.7109375" style="9" customWidth="1"/>
    <col min="16116" max="16116" width="12.28515625" style="9" customWidth="1"/>
    <col min="16117" max="16117" width="11.85546875" style="9" customWidth="1"/>
    <col min="16118" max="16118" width="4.28515625" style="9" customWidth="1"/>
    <col min="16119" max="16119" width="9.140625" style="9"/>
    <col min="16120" max="16120" width="5.28515625" style="9" customWidth="1"/>
    <col min="16121" max="16121" width="7" style="9" customWidth="1"/>
    <col min="16122" max="16122" width="4" style="9" customWidth="1"/>
    <col min="16123" max="16124" width="4.28515625" style="9" customWidth="1"/>
    <col min="16125" max="16125" width="10.140625" style="9" customWidth="1"/>
    <col min="16126" max="16384" width="9.140625" style="9"/>
  </cols>
  <sheetData>
    <row r="1" spans="1:14" ht="24" x14ac:dyDescent="0.15">
      <c r="A1" s="8" t="s">
        <v>556</v>
      </c>
      <c r="L1" s="10"/>
      <c r="M1" s="10"/>
      <c r="N1" s="10"/>
    </row>
    <row r="2" spans="1:14" ht="18.75" x14ac:dyDescent="0.15">
      <c r="E2" s="11"/>
      <c r="I2" s="11"/>
      <c r="L2" s="10"/>
      <c r="M2" s="11"/>
      <c r="N2" s="10"/>
    </row>
    <row r="3" spans="1:14" ht="18.75" x14ac:dyDescent="0.15">
      <c r="A3" s="10" t="s">
        <v>512</v>
      </c>
      <c r="E3" s="12" t="s">
        <v>558</v>
      </c>
      <c r="I3" s="12" t="s">
        <v>559</v>
      </c>
      <c r="K3" s="12" t="s">
        <v>560</v>
      </c>
      <c r="L3" s="10"/>
      <c r="M3" s="12" t="s">
        <v>561</v>
      </c>
      <c r="N3" s="10"/>
    </row>
    <row r="4" spans="1:14" ht="17.25" customHeight="1" x14ac:dyDescent="0.15">
      <c r="A4" s="273" t="s">
        <v>513</v>
      </c>
      <c r="B4" s="273"/>
      <c r="C4" s="273"/>
      <c r="D4" s="19" t="s">
        <v>514</v>
      </c>
      <c r="E4" s="20">
        <v>176584</v>
      </c>
      <c r="F4" s="19" t="s">
        <v>515</v>
      </c>
      <c r="G4" s="19" t="s">
        <v>516</v>
      </c>
      <c r="H4" s="19"/>
      <c r="I4" s="21"/>
      <c r="J4" s="22" t="s">
        <v>0</v>
      </c>
      <c r="L4" s="23" t="s">
        <v>517</v>
      </c>
      <c r="M4" s="274">
        <f>E4*I4</f>
        <v>0</v>
      </c>
      <c r="N4" s="274"/>
    </row>
    <row r="5" spans="1:14" ht="17.25" customHeight="1" x14ac:dyDescent="0.15">
      <c r="A5" s="273" t="s">
        <v>518</v>
      </c>
      <c r="B5" s="273"/>
      <c r="C5" s="273"/>
      <c r="D5" s="19" t="s">
        <v>514</v>
      </c>
      <c r="E5" s="20">
        <v>176584</v>
      </c>
      <c r="F5" s="19" t="s">
        <v>515</v>
      </c>
      <c r="G5" s="19" t="s">
        <v>516</v>
      </c>
      <c r="H5" s="19"/>
      <c r="I5" s="21"/>
      <c r="J5" s="22" t="s">
        <v>0</v>
      </c>
      <c r="L5" s="23" t="s">
        <v>517</v>
      </c>
      <c r="M5" s="274">
        <f>E5*I5</f>
        <v>0</v>
      </c>
      <c r="N5" s="274"/>
    </row>
    <row r="6" spans="1:14" ht="17.25" customHeight="1" x14ac:dyDescent="0.15">
      <c r="A6" s="273" t="s">
        <v>519</v>
      </c>
      <c r="B6" s="273"/>
      <c r="C6" s="273"/>
      <c r="D6" s="19" t="s">
        <v>520</v>
      </c>
      <c r="E6" s="20">
        <v>365</v>
      </c>
      <c r="F6" s="19" t="s">
        <v>521</v>
      </c>
      <c r="G6" s="19" t="s">
        <v>516</v>
      </c>
      <c r="H6" s="19"/>
      <c r="I6" s="21"/>
      <c r="J6" s="22" t="s">
        <v>0</v>
      </c>
      <c r="K6" s="9">
        <v>257</v>
      </c>
      <c r="L6" s="23" t="s">
        <v>517</v>
      </c>
      <c r="M6" s="274">
        <f>E6*I6*K6</f>
        <v>0</v>
      </c>
      <c r="N6" s="274"/>
    </row>
    <row r="7" spans="1:14" ht="17.25" customHeight="1" x14ac:dyDescent="0.15">
      <c r="A7" s="273" t="s">
        <v>522</v>
      </c>
      <c r="B7" s="273"/>
      <c r="C7" s="273"/>
      <c r="D7" s="19" t="s">
        <v>523</v>
      </c>
      <c r="E7" s="20">
        <v>4554</v>
      </c>
      <c r="F7" s="19" t="s">
        <v>515</v>
      </c>
      <c r="G7" s="19" t="s">
        <v>516</v>
      </c>
      <c r="H7" s="19"/>
      <c r="I7" s="21"/>
      <c r="J7" s="22" t="s">
        <v>0</v>
      </c>
      <c r="L7" s="23" t="s">
        <v>517</v>
      </c>
      <c r="M7" s="274">
        <f>E7*I7</f>
        <v>0</v>
      </c>
      <c r="N7" s="274"/>
    </row>
    <row r="8" spans="1:14" ht="17.25" customHeight="1" x14ac:dyDescent="0.15">
      <c r="A8" s="273" t="s">
        <v>524</v>
      </c>
      <c r="B8" s="273"/>
      <c r="C8" s="273"/>
      <c r="D8" s="19" t="s">
        <v>525</v>
      </c>
      <c r="E8" s="20">
        <v>246</v>
      </c>
      <c r="F8" s="19" t="s">
        <v>521</v>
      </c>
      <c r="G8" s="19" t="s">
        <v>516</v>
      </c>
      <c r="H8" s="19"/>
      <c r="I8" s="21"/>
      <c r="J8" s="22" t="s">
        <v>0</v>
      </c>
      <c r="K8" s="9">
        <v>20</v>
      </c>
      <c r="L8" s="23" t="s">
        <v>517</v>
      </c>
      <c r="M8" s="274">
        <f>E8*I8*K8</f>
        <v>0</v>
      </c>
      <c r="N8" s="274"/>
    </row>
    <row r="9" spans="1:14" ht="17.25" customHeight="1" x14ac:dyDescent="0.15">
      <c r="A9" s="273" t="s">
        <v>526</v>
      </c>
      <c r="B9" s="273"/>
      <c r="C9" s="273"/>
      <c r="D9" s="19" t="s">
        <v>525</v>
      </c>
      <c r="E9" s="20">
        <v>365</v>
      </c>
      <c r="F9" s="19" t="s">
        <v>521</v>
      </c>
      <c r="G9" s="19" t="s">
        <v>516</v>
      </c>
      <c r="H9" s="19"/>
      <c r="I9" s="21"/>
      <c r="J9" s="22" t="s">
        <v>0</v>
      </c>
      <c r="K9" s="9">
        <v>300</v>
      </c>
      <c r="L9" s="23" t="s">
        <v>517</v>
      </c>
      <c r="M9" s="274">
        <f>E9*I9*K9</f>
        <v>0</v>
      </c>
      <c r="N9" s="274"/>
    </row>
    <row r="10" spans="1:14" ht="17.25" customHeight="1" x14ac:dyDescent="0.15">
      <c r="A10" s="273" t="s">
        <v>527</v>
      </c>
      <c r="B10" s="273"/>
      <c r="C10" s="273"/>
      <c r="D10" s="19" t="s">
        <v>528</v>
      </c>
      <c r="E10" s="20">
        <v>3</v>
      </c>
      <c r="F10" s="19" t="s">
        <v>515</v>
      </c>
      <c r="G10" s="19" t="s">
        <v>529</v>
      </c>
      <c r="H10" s="19"/>
      <c r="I10" s="21"/>
      <c r="J10" s="22" t="s">
        <v>0</v>
      </c>
      <c r="K10" s="13" t="s">
        <v>530</v>
      </c>
      <c r="L10" s="23" t="s">
        <v>517</v>
      </c>
      <c r="M10" s="274">
        <f>E10*I10*313*8</f>
        <v>0</v>
      </c>
      <c r="N10" s="274"/>
    </row>
    <row r="11" spans="1:14" ht="17.25" customHeight="1" x14ac:dyDescent="0.15">
      <c r="A11" s="42" t="s">
        <v>531</v>
      </c>
      <c r="B11" s="42"/>
      <c r="C11" s="42"/>
      <c r="D11" s="43" t="s">
        <v>532</v>
      </c>
      <c r="E11" s="44">
        <v>3</v>
      </c>
      <c r="F11" s="43" t="s">
        <v>533</v>
      </c>
      <c r="G11" s="45">
        <v>5</v>
      </c>
      <c r="H11" s="43" t="s">
        <v>549</v>
      </c>
      <c r="I11" s="46">
        <v>2000</v>
      </c>
      <c r="J11" s="47" t="s">
        <v>0</v>
      </c>
      <c r="K11" s="42"/>
      <c r="L11" s="48" t="s">
        <v>517</v>
      </c>
      <c r="M11" s="275">
        <f>E11*G11*I11</f>
        <v>30000</v>
      </c>
      <c r="N11" s="275"/>
    </row>
    <row r="12" spans="1:14" ht="17.25" customHeight="1" x14ac:dyDescent="0.15">
      <c r="A12" s="24"/>
      <c r="B12" s="24"/>
      <c r="C12" s="24"/>
      <c r="L12" s="23" t="s">
        <v>534</v>
      </c>
      <c r="M12" s="276">
        <f>SUM(M4:N11)</f>
        <v>30000</v>
      </c>
      <c r="N12" s="277"/>
    </row>
    <row r="13" spans="1:14" ht="17.25" x14ac:dyDescent="0.15">
      <c r="D13" s="19"/>
      <c r="E13" s="20"/>
      <c r="F13" s="19"/>
      <c r="G13" s="19"/>
      <c r="H13" s="19"/>
      <c r="I13" s="21"/>
      <c r="J13" s="22"/>
      <c r="L13" s="25"/>
      <c r="M13" s="26"/>
      <c r="N13" s="26"/>
    </row>
    <row r="14" spans="1:14" ht="45" x14ac:dyDescent="0.15">
      <c r="A14" s="10" t="s">
        <v>535</v>
      </c>
      <c r="E14" s="9" t="s">
        <v>562</v>
      </c>
      <c r="G14" s="14" t="s">
        <v>563</v>
      </c>
      <c r="I14" s="9" t="s">
        <v>564</v>
      </c>
      <c r="M14" s="12" t="s">
        <v>565</v>
      </c>
      <c r="N14" s="15"/>
    </row>
    <row r="15" spans="1:14" ht="18.75" customHeight="1" x14ac:dyDescent="0.15">
      <c r="A15" s="278" t="s">
        <v>536</v>
      </c>
      <c r="B15" s="278"/>
      <c r="C15" s="278"/>
      <c r="D15" s="27"/>
      <c r="E15" s="27">
        <v>391</v>
      </c>
      <c r="F15" s="27" t="s">
        <v>537</v>
      </c>
      <c r="G15" s="28">
        <v>142715</v>
      </c>
      <c r="H15" s="27" t="s">
        <v>537</v>
      </c>
      <c r="I15" s="11"/>
      <c r="J15" s="27" t="s">
        <v>0</v>
      </c>
      <c r="L15" s="23" t="s">
        <v>517</v>
      </c>
      <c r="M15" s="279">
        <f t="shared" ref="M15:M20" si="0">I15*G15</f>
        <v>0</v>
      </c>
      <c r="N15" s="279"/>
    </row>
    <row r="16" spans="1:14" ht="18.75" customHeight="1" x14ac:dyDescent="0.15">
      <c r="A16" s="278" t="s">
        <v>538</v>
      </c>
      <c r="B16" s="278"/>
      <c r="C16" s="278"/>
      <c r="D16" s="27"/>
      <c r="E16" s="27">
        <v>70</v>
      </c>
      <c r="F16" s="27" t="s">
        <v>537</v>
      </c>
      <c r="G16" s="28">
        <v>25550</v>
      </c>
      <c r="H16" s="27" t="s">
        <v>537</v>
      </c>
      <c r="I16" s="11"/>
      <c r="J16" s="27" t="s">
        <v>0</v>
      </c>
      <c r="L16" s="23" t="s">
        <v>517</v>
      </c>
      <c r="M16" s="279">
        <f t="shared" si="0"/>
        <v>0</v>
      </c>
      <c r="N16" s="279"/>
    </row>
    <row r="17" spans="1:14" ht="18.75" customHeight="1" x14ac:dyDescent="0.15">
      <c r="A17" s="278" t="s">
        <v>539</v>
      </c>
      <c r="B17" s="278"/>
      <c r="C17" s="278"/>
      <c r="D17" s="27"/>
      <c r="E17" s="27">
        <v>93</v>
      </c>
      <c r="F17" s="27" t="s">
        <v>537</v>
      </c>
      <c r="G17" s="28">
        <v>33945</v>
      </c>
      <c r="H17" s="27" t="s">
        <v>537</v>
      </c>
      <c r="I17" s="11"/>
      <c r="J17" s="27" t="s">
        <v>0</v>
      </c>
      <c r="L17" s="23" t="s">
        <v>517</v>
      </c>
      <c r="M17" s="279">
        <f t="shared" si="0"/>
        <v>0</v>
      </c>
      <c r="N17" s="279"/>
    </row>
    <row r="18" spans="1:14" ht="18.75" customHeight="1" x14ac:dyDescent="0.15">
      <c r="A18" s="278" t="s">
        <v>540</v>
      </c>
      <c r="B18" s="278"/>
      <c r="C18" s="278"/>
      <c r="E18" s="9">
        <v>484</v>
      </c>
      <c r="F18" s="27" t="s">
        <v>537</v>
      </c>
      <c r="G18" s="28">
        <v>176660</v>
      </c>
      <c r="H18" s="27" t="s">
        <v>537</v>
      </c>
      <c r="I18" s="11"/>
      <c r="J18" s="27" t="s">
        <v>0</v>
      </c>
      <c r="L18" s="23" t="s">
        <v>517</v>
      </c>
      <c r="M18" s="279">
        <f t="shared" si="0"/>
        <v>0</v>
      </c>
      <c r="N18" s="279"/>
    </row>
    <row r="19" spans="1:14" ht="18.75" customHeight="1" x14ac:dyDescent="0.15">
      <c r="A19" s="278" t="s">
        <v>541</v>
      </c>
      <c r="B19" s="278"/>
      <c r="C19" s="278"/>
      <c r="D19" s="27"/>
      <c r="E19" s="27">
        <v>27</v>
      </c>
      <c r="F19" s="27" t="s">
        <v>537</v>
      </c>
      <c r="G19" s="28">
        <v>9855</v>
      </c>
      <c r="H19" s="27" t="s">
        <v>537</v>
      </c>
      <c r="I19" s="11"/>
      <c r="J19" s="27" t="s">
        <v>0</v>
      </c>
      <c r="L19" s="23" t="s">
        <v>517</v>
      </c>
      <c r="M19" s="279">
        <f t="shared" si="0"/>
        <v>0</v>
      </c>
      <c r="N19" s="279"/>
    </row>
    <row r="20" spans="1:14" ht="21" customHeight="1" x14ac:dyDescent="0.15">
      <c r="A20" s="278" t="s">
        <v>542</v>
      </c>
      <c r="B20" s="278"/>
      <c r="C20" s="278"/>
      <c r="E20" s="9">
        <v>59</v>
      </c>
      <c r="F20" s="27" t="s">
        <v>537</v>
      </c>
      <c r="G20" s="9">
        <v>21535</v>
      </c>
      <c r="H20" s="27" t="s">
        <v>537</v>
      </c>
      <c r="I20" s="11"/>
      <c r="J20" s="27" t="s">
        <v>0</v>
      </c>
      <c r="L20" s="23" t="s">
        <v>517</v>
      </c>
      <c r="M20" s="279">
        <f t="shared" si="0"/>
        <v>0</v>
      </c>
      <c r="N20" s="279"/>
    </row>
    <row r="21" spans="1:14" ht="17.25" x14ac:dyDescent="0.15">
      <c r="A21" s="29"/>
      <c r="B21" s="29"/>
      <c r="C21" s="29"/>
      <c r="F21" s="27"/>
      <c r="H21" s="27"/>
      <c r="I21" s="11"/>
      <c r="J21" s="27"/>
      <c r="L21" s="23" t="s">
        <v>534</v>
      </c>
      <c r="M21" s="284">
        <f>SUM(M15:N20)</f>
        <v>0</v>
      </c>
      <c r="N21" s="285"/>
    </row>
    <row r="22" spans="1:14" ht="17.25" x14ac:dyDescent="0.15">
      <c r="A22" s="29"/>
      <c r="B22" s="29"/>
      <c r="C22" s="29"/>
      <c r="F22" s="27"/>
      <c r="H22" s="27"/>
      <c r="I22" s="11"/>
      <c r="J22" s="27"/>
      <c r="L22" s="25"/>
      <c r="M22" s="30"/>
      <c r="N22" s="30"/>
    </row>
    <row r="23" spans="1:14" ht="18.75" x14ac:dyDescent="0.15">
      <c r="A23" s="10" t="s">
        <v>543</v>
      </c>
      <c r="M23" s="15"/>
      <c r="N23" s="15"/>
    </row>
    <row r="24" spans="1:14" ht="21" x14ac:dyDescent="0.15">
      <c r="A24" s="16"/>
      <c r="B24" s="17"/>
      <c r="C24" s="18"/>
      <c r="H24" s="31"/>
      <c r="I24" s="32"/>
      <c r="J24" s="32"/>
      <c r="K24" s="32"/>
      <c r="L24" s="23" t="s">
        <v>534</v>
      </c>
      <c r="M24" s="286"/>
      <c r="N24" s="287"/>
    </row>
    <row r="25" spans="1:14" ht="18.75" x14ac:dyDescent="0.15">
      <c r="A25" s="10" t="s">
        <v>544</v>
      </c>
      <c r="M25" s="15"/>
      <c r="N25" s="15"/>
    </row>
    <row r="26" spans="1:14" ht="17.25" x14ac:dyDescent="0.15">
      <c r="L26" s="23" t="s">
        <v>545</v>
      </c>
      <c r="M26" s="280">
        <f>M12+M21+M24</f>
        <v>30000</v>
      </c>
      <c r="N26" s="281"/>
    </row>
    <row r="27" spans="1:14" ht="18.75" x14ac:dyDescent="0.15">
      <c r="A27" s="10" t="s">
        <v>547</v>
      </c>
      <c r="M27" s="15"/>
      <c r="N27" s="15"/>
    </row>
    <row r="28" spans="1:14" ht="18.75" x14ac:dyDescent="0.15">
      <c r="A28" s="10" t="s">
        <v>548</v>
      </c>
      <c r="I28" s="33"/>
      <c r="J28" s="33"/>
      <c r="K28" s="41" t="s">
        <v>555</v>
      </c>
      <c r="L28" s="23" t="s">
        <v>545</v>
      </c>
      <c r="M28" s="282">
        <f>M26*3</f>
        <v>90000</v>
      </c>
      <c r="N28" s="283"/>
    </row>
    <row r="29" spans="1:14" ht="17.25" x14ac:dyDescent="0.15">
      <c r="L29" s="23" t="s">
        <v>546</v>
      </c>
      <c r="M29" s="280">
        <f>ROUNDDOWN(M28*1.1,0)</f>
        <v>99000</v>
      </c>
      <c r="N29" s="281">
        <f>ROUNDDOWN(N28*0.1,0)</f>
        <v>0</v>
      </c>
    </row>
  </sheetData>
  <mergeCells count="33">
    <mergeCell ref="M26:N26"/>
    <mergeCell ref="M28:N28"/>
    <mergeCell ref="M29:N29"/>
    <mergeCell ref="A19:C19"/>
    <mergeCell ref="M19:N19"/>
    <mergeCell ref="A20:C20"/>
    <mergeCell ref="M20:N20"/>
    <mergeCell ref="M21:N21"/>
    <mergeCell ref="M24:N24"/>
    <mergeCell ref="A16:C16"/>
    <mergeCell ref="M16:N16"/>
    <mergeCell ref="A17:C17"/>
    <mergeCell ref="M17:N17"/>
    <mergeCell ref="A18:C18"/>
    <mergeCell ref="M18:N18"/>
    <mergeCell ref="A10:C10"/>
    <mergeCell ref="M10:N10"/>
    <mergeCell ref="M11:N11"/>
    <mergeCell ref="M12:N12"/>
    <mergeCell ref="A15:C15"/>
    <mergeCell ref="M15:N15"/>
    <mergeCell ref="A7:C7"/>
    <mergeCell ref="M7:N7"/>
    <mergeCell ref="A8:C8"/>
    <mergeCell ref="M8:N8"/>
    <mergeCell ref="A9:C9"/>
    <mergeCell ref="M9:N9"/>
    <mergeCell ref="A4:C4"/>
    <mergeCell ref="M4:N4"/>
    <mergeCell ref="A5:C5"/>
    <mergeCell ref="M5:N5"/>
    <mergeCell ref="A6:C6"/>
    <mergeCell ref="M6:N6"/>
  </mergeCells>
  <phoneticPr fontId="3"/>
  <printOptions horizontalCentered="1"/>
  <pageMargins left="0.59055118110236227" right="0.59055118110236227" top="0.59055118110236227" bottom="0.59055118110236227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view="pageBreakPreview" zoomScale="85" zoomScaleNormal="100" zoomScaleSheetLayoutView="85" workbookViewId="0">
      <pane ySplit="2" topLeftCell="A15" activePane="bottomLeft" state="frozen"/>
      <selection activeCell="P5" sqref="P5"/>
      <selection pane="bottomLeft" activeCell="D1" sqref="D1"/>
    </sheetView>
  </sheetViews>
  <sheetFormatPr defaultRowHeight="30" customHeight="1" x14ac:dyDescent="0.15"/>
  <cols>
    <col min="1" max="1" width="18.5703125" style="1" customWidth="1"/>
    <col min="2" max="2" width="16.5703125" style="1" customWidth="1"/>
    <col min="3" max="3" width="12.85546875" style="1" customWidth="1"/>
    <col min="4" max="4" width="10.140625" style="1" customWidth="1"/>
    <col min="5" max="5" width="23.85546875" style="1" customWidth="1"/>
    <col min="6" max="6" width="17.28515625" style="1" customWidth="1"/>
    <col min="7" max="7" width="16.140625" style="1" customWidth="1"/>
    <col min="8" max="256" width="9.140625" style="1"/>
    <col min="257" max="257" width="18.5703125" style="1" customWidth="1"/>
    <col min="258" max="258" width="16.5703125" style="1" customWidth="1"/>
    <col min="259" max="259" width="12.85546875" style="1" customWidth="1"/>
    <col min="260" max="260" width="10.140625" style="1" customWidth="1"/>
    <col min="261" max="261" width="23.85546875" style="1" customWidth="1"/>
    <col min="262" max="262" width="17.28515625" style="1" customWidth="1"/>
    <col min="263" max="263" width="16.140625" style="1" customWidth="1"/>
    <col min="264" max="512" width="9.140625" style="1"/>
    <col min="513" max="513" width="18.5703125" style="1" customWidth="1"/>
    <col min="514" max="514" width="16.5703125" style="1" customWidth="1"/>
    <col min="515" max="515" width="12.85546875" style="1" customWidth="1"/>
    <col min="516" max="516" width="10.140625" style="1" customWidth="1"/>
    <col min="517" max="517" width="23.85546875" style="1" customWidth="1"/>
    <col min="518" max="518" width="17.28515625" style="1" customWidth="1"/>
    <col min="519" max="519" width="16.140625" style="1" customWidth="1"/>
    <col min="520" max="768" width="9.140625" style="1"/>
    <col min="769" max="769" width="18.5703125" style="1" customWidth="1"/>
    <col min="770" max="770" width="16.5703125" style="1" customWidth="1"/>
    <col min="771" max="771" width="12.85546875" style="1" customWidth="1"/>
    <col min="772" max="772" width="10.140625" style="1" customWidth="1"/>
    <col min="773" max="773" width="23.85546875" style="1" customWidth="1"/>
    <col min="774" max="774" width="17.28515625" style="1" customWidth="1"/>
    <col min="775" max="775" width="16.140625" style="1" customWidth="1"/>
    <col min="776" max="1024" width="9.140625" style="1"/>
    <col min="1025" max="1025" width="18.5703125" style="1" customWidth="1"/>
    <col min="1026" max="1026" width="16.5703125" style="1" customWidth="1"/>
    <col min="1027" max="1027" width="12.85546875" style="1" customWidth="1"/>
    <col min="1028" max="1028" width="10.140625" style="1" customWidth="1"/>
    <col min="1029" max="1029" width="23.85546875" style="1" customWidth="1"/>
    <col min="1030" max="1030" width="17.28515625" style="1" customWidth="1"/>
    <col min="1031" max="1031" width="16.140625" style="1" customWidth="1"/>
    <col min="1032" max="1280" width="9.140625" style="1"/>
    <col min="1281" max="1281" width="18.5703125" style="1" customWidth="1"/>
    <col min="1282" max="1282" width="16.5703125" style="1" customWidth="1"/>
    <col min="1283" max="1283" width="12.85546875" style="1" customWidth="1"/>
    <col min="1284" max="1284" width="10.140625" style="1" customWidth="1"/>
    <col min="1285" max="1285" width="23.85546875" style="1" customWidth="1"/>
    <col min="1286" max="1286" width="17.28515625" style="1" customWidth="1"/>
    <col min="1287" max="1287" width="16.140625" style="1" customWidth="1"/>
    <col min="1288" max="1536" width="9.140625" style="1"/>
    <col min="1537" max="1537" width="18.5703125" style="1" customWidth="1"/>
    <col min="1538" max="1538" width="16.5703125" style="1" customWidth="1"/>
    <col min="1539" max="1539" width="12.85546875" style="1" customWidth="1"/>
    <col min="1540" max="1540" width="10.140625" style="1" customWidth="1"/>
    <col min="1541" max="1541" width="23.85546875" style="1" customWidth="1"/>
    <col min="1542" max="1542" width="17.28515625" style="1" customWidth="1"/>
    <col min="1543" max="1543" width="16.140625" style="1" customWidth="1"/>
    <col min="1544" max="1792" width="9.140625" style="1"/>
    <col min="1793" max="1793" width="18.5703125" style="1" customWidth="1"/>
    <col min="1794" max="1794" width="16.5703125" style="1" customWidth="1"/>
    <col min="1795" max="1795" width="12.85546875" style="1" customWidth="1"/>
    <col min="1796" max="1796" width="10.140625" style="1" customWidth="1"/>
    <col min="1797" max="1797" width="23.85546875" style="1" customWidth="1"/>
    <col min="1798" max="1798" width="17.28515625" style="1" customWidth="1"/>
    <col min="1799" max="1799" width="16.140625" style="1" customWidth="1"/>
    <col min="1800" max="2048" width="9.140625" style="1"/>
    <col min="2049" max="2049" width="18.5703125" style="1" customWidth="1"/>
    <col min="2050" max="2050" width="16.5703125" style="1" customWidth="1"/>
    <col min="2051" max="2051" width="12.85546875" style="1" customWidth="1"/>
    <col min="2052" max="2052" width="10.140625" style="1" customWidth="1"/>
    <col min="2053" max="2053" width="23.85546875" style="1" customWidth="1"/>
    <col min="2054" max="2054" width="17.28515625" style="1" customWidth="1"/>
    <col min="2055" max="2055" width="16.140625" style="1" customWidth="1"/>
    <col min="2056" max="2304" width="9.140625" style="1"/>
    <col min="2305" max="2305" width="18.5703125" style="1" customWidth="1"/>
    <col min="2306" max="2306" width="16.5703125" style="1" customWidth="1"/>
    <col min="2307" max="2307" width="12.85546875" style="1" customWidth="1"/>
    <col min="2308" max="2308" width="10.140625" style="1" customWidth="1"/>
    <col min="2309" max="2309" width="23.85546875" style="1" customWidth="1"/>
    <col min="2310" max="2310" width="17.28515625" style="1" customWidth="1"/>
    <col min="2311" max="2311" width="16.140625" style="1" customWidth="1"/>
    <col min="2312" max="2560" width="9.140625" style="1"/>
    <col min="2561" max="2561" width="18.5703125" style="1" customWidth="1"/>
    <col min="2562" max="2562" width="16.5703125" style="1" customWidth="1"/>
    <col min="2563" max="2563" width="12.85546875" style="1" customWidth="1"/>
    <col min="2564" max="2564" width="10.140625" style="1" customWidth="1"/>
    <col min="2565" max="2565" width="23.85546875" style="1" customWidth="1"/>
    <col min="2566" max="2566" width="17.28515625" style="1" customWidth="1"/>
    <col min="2567" max="2567" width="16.140625" style="1" customWidth="1"/>
    <col min="2568" max="2816" width="9.140625" style="1"/>
    <col min="2817" max="2817" width="18.5703125" style="1" customWidth="1"/>
    <col min="2818" max="2818" width="16.5703125" style="1" customWidth="1"/>
    <col min="2819" max="2819" width="12.85546875" style="1" customWidth="1"/>
    <col min="2820" max="2820" width="10.140625" style="1" customWidth="1"/>
    <col min="2821" max="2821" width="23.85546875" style="1" customWidth="1"/>
    <col min="2822" max="2822" width="17.28515625" style="1" customWidth="1"/>
    <col min="2823" max="2823" width="16.140625" style="1" customWidth="1"/>
    <col min="2824" max="3072" width="9.140625" style="1"/>
    <col min="3073" max="3073" width="18.5703125" style="1" customWidth="1"/>
    <col min="3074" max="3074" width="16.5703125" style="1" customWidth="1"/>
    <col min="3075" max="3075" width="12.85546875" style="1" customWidth="1"/>
    <col min="3076" max="3076" width="10.140625" style="1" customWidth="1"/>
    <col min="3077" max="3077" width="23.85546875" style="1" customWidth="1"/>
    <col min="3078" max="3078" width="17.28515625" style="1" customWidth="1"/>
    <col min="3079" max="3079" width="16.140625" style="1" customWidth="1"/>
    <col min="3080" max="3328" width="9.140625" style="1"/>
    <col min="3329" max="3329" width="18.5703125" style="1" customWidth="1"/>
    <col min="3330" max="3330" width="16.5703125" style="1" customWidth="1"/>
    <col min="3331" max="3331" width="12.85546875" style="1" customWidth="1"/>
    <col min="3332" max="3332" width="10.140625" style="1" customWidth="1"/>
    <col min="3333" max="3333" width="23.85546875" style="1" customWidth="1"/>
    <col min="3334" max="3334" width="17.28515625" style="1" customWidth="1"/>
    <col min="3335" max="3335" width="16.140625" style="1" customWidth="1"/>
    <col min="3336" max="3584" width="9.140625" style="1"/>
    <col min="3585" max="3585" width="18.5703125" style="1" customWidth="1"/>
    <col min="3586" max="3586" width="16.5703125" style="1" customWidth="1"/>
    <col min="3587" max="3587" width="12.85546875" style="1" customWidth="1"/>
    <col min="3588" max="3588" width="10.140625" style="1" customWidth="1"/>
    <col min="3589" max="3589" width="23.85546875" style="1" customWidth="1"/>
    <col min="3590" max="3590" width="17.28515625" style="1" customWidth="1"/>
    <col min="3591" max="3591" width="16.140625" style="1" customWidth="1"/>
    <col min="3592" max="3840" width="9.140625" style="1"/>
    <col min="3841" max="3841" width="18.5703125" style="1" customWidth="1"/>
    <col min="3842" max="3842" width="16.5703125" style="1" customWidth="1"/>
    <col min="3843" max="3843" width="12.85546875" style="1" customWidth="1"/>
    <col min="3844" max="3844" width="10.140625" style="1" customWidth="1"/>
    <col min="3845" max="3845" width="23.85546875" style="1" customWidth="1"/>
    <col min="3846" max="3846" width="17.28515625" style="1" customWidth="1"/>
    <col min="3847" max="3847" width="16.140625" style="1" customWidth="1"/>
    <col min="3848" max="4096" width="9.140625" style="1"/>
    <col min="4097" max="4097" width="18.5703125" style="1" customWidth="1"/>
    <col min="4098" max="4098" width="16.5703125" style="1" customWidth="1"/>
    <col min="4099" max="4099" width="12.85546875" style="1" customWidth="1"/>
    <col min="4100" max="4100" width="10.140625" style="1" customWidth="1"/>
    <col min="4101" max="4101" width="23.85546875" style="1" customWidth="1"/>
    <col min="4102" max="4102" width="17.28515625" style="1" customWidth="1"/>
    <col min="4103" max="4103" width="16.140625" style="1" customWidth="1"/>
    <col min="4104" max="4352" width="9.140625" style="1"/>
    <col min="4353" max="4353" width="18.5703125" style="1" customWidth="1"/>
    <col min="4354" max="4354" width="16.5703125" style="1" customWidth="1"/>
    <col min="4355" max="4355" width="12.85546875" style="1" customWidth="1"/>
    <col min="4356" max="4356" width="10.140625" style="1" customWidth="1"/>
    <col min="4357" max="4357" width="23.85546875" style="1" customWidth="1"/>
    <col min="4358" max="4358" width="17.28515625" style="1" customWidth="1"/>
    <col min="4359" max="4359" width="16.140625" style="1" customWidth="1"/>
    <col min="4360" max="4608" width="9.140625" style="1"/>
    <col min="4609" max="4609" width="18.5703125" style="1" customWidth="1"/>
    <col min="4610" max="4610" width="16.5703125" style="1" customWidth="1"/>
    <col min="4611" max="4611" width="12.85546875" style="1" customWidth="1"/>
    <col min="4612" max="4612" width="10.140625" style="1" customWidth="1"/>
    <col min="4613" max="4613" width="23.85546875" style="1" customWidth="1"/>
    <col min="4614" max="4614" width="17.28515625" style="1" customWidth="1"/>
    <col min="4615" max="4615" width="16.140625" style="1" customWidth="1"/>
    <col min="4616" max="4864" width="9.140625" style="1"/>
    <col min="4865" max="4865" width="18.5703125" style="1" customWidth="1"/>
    <col min="4866" max="4866" width="16.5703125" style="1" customWidth="1"/>
    <col min="4867" max="4867" width="12.85546875" style="1" customWidth="1"/>
    <col min="4868" max="4868" width="10.140625" style="1" customWidth="1"/>
    <col min="4869" max="4869" width="23.85546875" style="1" customWidth="1"/>
    <col min="4870" max="4870" width="17.28515625" style="1" customWidth="1"/>
    <col min="4871" max="4871" width="16.140625" style="1" customWidth="1"/>
    <col min="4872" max="5120" width="9.140625" style="1"/>
    <col min="5121" max="5121" width="18.5703125" style="1" customWidth="1"/>
    <col min="5122" max="5122" width="16.5703125" style="1" customWidth="1"/>
    <col min="5123" max="5123" width="12.85546875" style="1" customWidth="1"/>
    <col min="5124" max="5124" width="10.140625" style="1" customWidth="1"/>
    <col min="5125" max="5125" width="23.85546875" style="1" customWidth="1"/>
    <col min="5126" max="5126" width="17.28515625" style="1" customWidth="1"/>
    <col min="5127" max="5127" width="16.140625" style="1" customWidth="1"/>
    <col min="5128" max="5376" width="9.140625" style="1"/>
    <col min="5377" max="5377" width="18.5703125" style="1" customWidth="1"/>
    <col min="5378" max="5378" width="16.5703125" style="1" customWidth="1"/>
    <col min="5379" max="5379" width="12.85546875" style="1" customWidth="1"/>
    <col min="5380" max="5380" width="10.140625" style="1" customWidth="1"/>
    <col min="5381" max="5381" width="23.85546875" style="1" customWidth="1"/>
    <col min="5382" max="5382" width="17.28515625" style="1" customWidth="1"/>
    <col min="5383" max="5383" width="16.140625" style="1" customWidth="1"/>
    <col min="5384" max="5632" width="9.140625" style="1"/>
    <col min="5633" max="5633" width="18.5703125" style="1" customWidth="1"/>
    <col min="5634" max="5634" width="16.5703125" style="1" customWidth="1"/>
    <col min="5635" max="5635" width="12.85546875" style="1" customWidth="1"/>
    <col min="5636" max="5636" width="10.140625" style="1" customWidth="1"/>
    <col min="5637" max="5637" width="23.85546875" style="1" customWidth="1"/>
    <col min="5638" max="5638" width="17.28515625" style="1" customWidth="1"/>
    <col min="5639" max="5639" width="16.140625" style="1" customWidth="1"/>
    <col min="5640" max="5888" width="9.140625" style="1"/>
    <col min="5889" max="5889" width="18.5703125" style="1" customWidth="1"/>
    <col min="5890" max="5890" width="16.5703125" style="1" customWidth="1"/>
    <col min="5891" max="5891" width="12.85546875" style="1" customWidth="1"/>
    <col min="5892" max="5892" width="10.140625" style="1" customWidth="1"/>
    <col min="5893" max="5893" width="23.85546875" style="1" customWidth="1"/>
    <col min="5894" max="5894" width="17.28515625" style="1" customWidth="1"/>
    <col min="5895" max="5895" width="16.140625" style="1" customWidth="1"/>
    <col min="5896" max="6144" width="9.140625" style="1"/>
    <col min="6145" max="6145" width="18.5703125" style="1" customWidth="1"/>
    <col min="6146" max="6146" width="16.5703125" style="1" customWidth="1"/>
    <col min="6147" max="6147" width="12.85546875" style="1" customWidth="1"/>
    <col min="6148" max="6148" width="10.140625" style="1" customWidth="1"/>
    <col min="6149" max="6149" width="23.85546875" style="1" customWidth="1"/>
    <col min="6150" max="6150" width="17.28515625" style="1" customWidth="1"/>
    <col min="6151" max="6151" width="16.140625" style="1" customWidth="1"/>
    <col min="6152" max="6400" width="9.140625" style="1"/>
    <col min="6401" max="6401" width="18.5703125" style="1" customWidth="1"/>
    <col min="6402" max="6402" width="16.5703125" style="1" customWidth="1"/>
    <col min="6403" max="6403" width="12.85546875" style="1" customWidth="1"/>
    <col min="6404" max="6404" width="10.140625" style="1" customWidth="1"/>
    <col min="6405" max="6405" width="23.85546875" style="1" customWidth="1"/>
    <col min="6406" max="6406" width="17.28515625" style="1" customWidth="1"/>
    <col min="6407" max="6407" width="16.140625" style="1" customWidth="1"/>
    <col min="6408" max="6656" width="9.140625" style="1"/>
    <col min="6657" max="6657" width="18.5703125" style="1" customWidth="1"/>
    <col min="6658" max="6658" width="16.5703125" style="1" customWidth="1"/>
    <col min="6659" max="6659" width="12.85546875" style="1" customWidth="1"/>
    <col min="6660" max="6660" width="10.140625" style="1" customWidth="1"/>
    <col min="6661" max="6661" width="23.85546875" style="1" customWidth="1"/>
    <col min="6662" max="6662" width="17.28515625" style="1" customWidth="1"/>
    <col min="6663" max="6663" width="16.140625" style="1" customWidth="1"/>
    <col min="6664" max="6912" width="9.140625" style="1"/>
    <col min="6913" max="6913" width="18.5703125" style="1" customWidth="1"/>
    <col min="6914" max="6914" width="16.5703125" style="1" customWidth="1"/>
    <col min="6915" max="6915" width="12.85546875" style="1" customWidth="1"/>
    <col min="6916" max="6916" width="10.140625" style="1" customWidth="1"/>
    <col min="6917" max="6917" width="23.85546875" style="1" customWidth="1"/>
    <col min="6918" max="6918" width="17.28515625" style="1" customWidth="1"/>
    <col min="6919" max="6919" width="16.140625" style="1" customWidth="1"/>
    <col min="6920" max="7168" width="9.140625" style="1"/>
    <col min="7169" max="7169" width="18.5703125" style="1" customWidth="1"/>
    <col min="7170" max="7170" width="16.5703125" style="1" customWidth="1"/>
    <col min="7171" max="7171" width="12.85546875" style="1" customWidth="1"/>
    <col min="7172" max="7172" width="10.140625" style="1" customWidth="1"/>
    <col min="7173" max="7173" width="23.85546875" style="1" customWidth="1"/>
    <col min="7174" max="7174" width="17.28515625" style="1" customWidth="1"/>
    <col min="7175" max="7175" width="16.140625" style="1" customWidth="1"/>
    <col min="7176" max="7424" width="9.140625" style="1"/>
    <col min="7425" max="7425" width="18.5703125" style="1" customWidth="1"/>
    <col min="7426" max="7426" width="16.5703125" style="1" customWidth="1"/>
    <col min="7427" max="7427" width="12.85546875" style="1" customWidth="1"/>
    <col min="7428" max="7428" width="10.140625" style="1" customWidth="1"/>
    <col min="7429" max="7429" width="23.85546875" style="1" customWidth="1"/>
    <col min="7430" max="7430" width="17.28515625" style="1" customWidth="1"/>
    <col min="7431" max="7431" width="16.140625" style="1" customWidth="1"/>
    <col min="7432" max="7680" width="9.140625" style="1"/>
    <col min="7681" max="7681" width="18.5703125" style="1" customWidth="1"/>
    <col min="7682" max="7682" width="16.5703125" style="1" customWidth="1"/>
    <col min="7683" max="7683" width="12.85546875" style="1" customWidth="1"/>
    <col min="7684" max="7684" width="10.140625" style="1" customWidth="1"/>
    <col min="7685" max="7685" width="23.85546875" style="1" customWidth="1"/>
    <col min="7686" max="7686" width="17.28515625" style="1" customWidth="1"/>
    <col min="7687" max="7687" width="16.140625" style="1" customWidth="1"/>
    <col min="7688" max="7936" width="9.140625" style="1"/>
    <col min="7937" max="7937" width="18.5703125" style="1" customWidth="1"/>
    <col min="7938" max="7938" width="16.5703125" style="1" customWidth="1"/>
    <col min="7939" max="7939" width="12.85546875" style="1" customWidth="1"/>
    <col min="7940" max="7940" width="10.140625" style="1" customWidth="1"/>
    <col min="7941" max="7941" width="23.85546875" style="1" customWidth="1"/>
    <col min="7942" max="7942" width="17.28515625" style="1" customWidth="1"/>
    <col min="7943" max="7943" width="16.140625" style="1" customWidth="1"/>
    <col min="7944" max="8192" width="9.140625" style="1"/>
    <col min="8193" max="8193" width="18.5703125" style="1" customWidth="1"/>
    <col min="8194" max="8194" width="16.5703125" style="1" customWidth="1"/>
    <col min="8195" max="8195" width="12.85546875" style="1" customWidth="1"/>
    <col min="8196" max="8196" width="10.140625" style="1" customWidth="1"/>
    <col min="8197" max="8197" width="23.85546875" style="1" customWidth="1"/>
    <col min="8198" max="8198" width="17.28515625" style="1" customWidth="1"/>
    <col min="8199" max="8199" width="16.140625" style="1" customWidth="1"/>
    <col min="8200" max="8448" width="9.140625" style="1"/>
    <col min="8449" max="8449" width="18.5703125" style="1" customWidth="1"/>
    <col min="8450" max="8450" width="16.5703125" style="1" customWidth="1"/>
    <col min="8451" max="8451" width="12.85546875" style="1" customWidth="1"/>
    <col min="8452" max="8452" width="10.140625" style="1" customWidth="1"/>
    <col min="8453" max="8453" width="23.85546875" style="1" customWidth="1"/>
    <col min="8454" max="8454" width="17.28515625" style="1" customWidth="1"/>
    <col min="8455" max="8455" width="16.140625" style="1" customWidth="1"/>
    <col min="8456" max="8704" width="9.140625" style="1"/>
    <col min="8705" max="8705" width="18.5703125" style="1" customWidth="1"/>
    <col min="8706" max="8706" width="16.5703125" style="1" customWidth="1"/>
    <col min="8707" max="8707" width="12.85546875" style="1" customWidth="1"/>
    <col min="8708" max="8708" width="10.140625" style="1" customWidth="1"/>
    <col min="8709" max="8709" width="23.85546875" style="1" customWidth="1"/>
    <col min="8710" max="8710" width="17.28515625" style="1" customWidth="1"/>
    <col min="8711" max="8711" width="16.140625" style="1" customWidth="1"/>
    <col min="8712" max="8960" width="9.140625" style="1"/>
    <col min="8961" max="8961" width="18.5703125" style="1" customWidth="1"/>
    <col min="8962" max="8962" width="16.5703125" style="1" customWidth="1"/>
    <col min="8963" max="8963" width="12.85546875" style="1" customWidth="1"/>
    <col min="8964" max="8964" width="10.140625" style="1" customWidth="1"/>
    <col min="8965" max="8965" width="23.85546875" style="1" customWidth="1"/>
    <col min="8966" max="8966" width="17.28515625" style="1" customWidth="1"/>
    <col min="8967" max="8967" width="16.140625" style="1" customWidth="1"/>
    <col min="8968" max="9216" width="9.140625" style="1"/>
    <col min="9217" max="9217" width="18.5703125" style="1" customWidth="1"/>
    <col min="9218" max="9218" width="16.5703125" style="1" customWidth="1"/>
    <col min="9219" max="9219" width="12.85546875" style="1" customWidth="1"/>
    <col min="9220" max="9220" width="10.140625" style="1" customWidth="1"/>
    <col min="9221" max="9221" width="23.85546875" style="1" customWidth="1"/>
    <col min="9222" max="9222" width="17.28515625" style="1" customWidth="1"/>
    <col min="9223" max="9223" width="16.140625" style="1" customWidth="1"/>
    <col min="9224" max="9472" width="9.140625" style="1"/>
    <col min="9473" max="9473" width="18.5703125" style="1" customWidth="1"/>
    <col min="9474" max="9474" width="16.5703125" style="1" customWidth="1"/>
    <col min="9475" max="9475" width="12.85546875" style="1" customWidth="1"/>
    <col min="9476" max="9476" width="10.140625" style="1" customWidth="1"/>
    <col min="9477" max="9477" width="23.85546875" style="1" customWidth="1"/>
    <col min="9478" max="9478" width="17.28515625" style="1" customWidth="1"/>
    <col min="9479" max="9479" width="16.140625" style="1" customWidth="1"/>
    <col min="9480" max="9728" width="9.140625" style="1"/>
    <col min="9729" max="9729" width="18.5703125" style="1" customWidth="1"/>
    <col min="9730" max="9730" width="16.5703125" style="1" customWidth="1"/>
    <col min="9731" max="9731" width="12.85546875" style="1" customWidth="1"/>
    <col min="9732" max="9732" width="10.140625" style="1" customWidth="1"/>
    <col min="9733" max="9733" width="23.85546875" style="1" customWidth="1"/>
    <col min="9734" max="9734" width="17.28515625" style="1" customWidth="1"/>
    <col min="9735" max="9735" width="16.140625" style="1" customWidth="1"/>
    <col min="9736" max="9984" width="9.140625" style="1"/>
    <col min="9985" max="9985" width="18.5703125" style="1" customWidth="1"/>
    <col min="9986" max="9986" width="16.5703125" style="1" customWidth="1"/>
    <col min="9987" max="9987" width="12.85546875" style="1" customWidth="1"/>
    <col min="9988" max="9988" width="10.140625" style="1" customWidth="1"/>
    <col min="9989" max="9989" width="23.85546875" style="1" customWidth="1"/>
    <col min="9990" max="9990" width="17.28515625" style="1" customWidth="1"/>
    <col min="9991" max="9991" width="16.140625" style="1" customWidth="1"/>
    <col min="9992" max="10240" width="9.140625" style="1"/>
    <col min="10241" max="10241" width="18.5703125" style="1" customWidth="1"/>
    <col min="10242" max="10242" width="16.5703125" style="1" customWidth="1"/>
    <col min="10243" max="10243" width="12.85546875" style="1" customWidth="1"/>
    <col min="10244" max="10244" width="10.140625" style="1" customWidth="1"/>
    <col min="10245" max="10245" width="23.85546875" style="1" customWidth="1"/>
    <col min="10246" max="10246" width="17.28515625" style="1" customWidth="1"/>
    <col min="10247" max="10247" width="16.140625" style="1" customWidth="1"/>
    <col min="10248" max="10496" width="9.140625" style="1"/>
    <col min="10497" max="10497" width="18.5703125" style="1" customWidth="1"/>
    <col min="10498" max="10498" width="16.5703125" style="1" customWidth="1"/>
    <col min="10499" max="10499" width="12.85546875" style="1" customWidth="1"/>
    <col min="10500" max="10500" width="10.140625" style="1" customWidth="1"/>
    <col min="10501" max="10501" width="23.85546875" style="1" customWidth="1"/>
    <col min="10502" max="10502" width="17.28515625" style="1" customWidth="1"/>
    <col min="10503" max="10503" width="16.140625" style="1" customWidth="1"/>
    <col min="10504" max="10752" width="9.140625" style="1"/>
    <col min="10753" max="10753" width="18.5703125" style="1" customWidth="1"/>
    <col min="10754" max="10754" width="16.5703125" style="1" customWidth="1"/>
    <col min="10755" max="10755" width="12.85546875" style="1" customWidth="1"/>
    <col min="10756" max="10756" width="10.140625" style="1" customWidth="1"/>
    <col min="10757" max="10757" width="23.85546875" style="1" customWidth="1"/>
    <col min="10758" max="10758" width="17.28515625" style="1" customWidth="1"/>
    <col min="10759" max="10759" width="16.140625" style="1" customWidth="1"/>
    <col min="10760" max="11008" width="9.140625" style="1"/>
    <col min="11009" max="11009" width="18.5703125" style="1" customWidth="1"/>
    <col min="11010" max="11010" width="16.5703125" style="1" customWidth="1"/>
    <col min="11011" max="11011" width="12.85546875" style="1" customWidth="1"/>
    <col min="11012" max="11012" width="10.140625" style="1" customWidth="1"/>
    <col min="11013" max="11013" width="23.85546875" style="1" customWidth="1"/>
    <col min="11014" max="11014" width="17.28515625" style="1" customWidth="1"/>
    <col min="11015" max="11015" width="16.140625" style="1" customWidth="1"/>
    <col min="11016" max="11264" width="9.140625" style="1"/>
    <col min="11265" max="11265" width="18.5703125" style="1" customWidth="1"/>
    <col min="11266" max="11266" width="16.5703125" style="1" customWidth="1"/>
    <col min="11267" max="11267" width="12.85546875" style="1" customWidth="1"/>
    <col min="11268" max="11268" width="10.140625" style="1" customWidth="1"/>
    <col min="11269" max="11269" width="23.85546875" style="1" customWidth="1"/>
    <col min="11270" max="11270" width="17.28515625" style="1" customWidth="1"/>
    <col min="11271" max="11271" width="16.140625" style="1" customWidth="1"/>
    <col min="11272" max="11520" width="9.140625" style="1"/>
    <col min="11521" max="11521" width="18.5703125" style="1" customWidth="1"/>
    <col min="11522" max="11522" width="16.5703125" style="1" customWidth="1"/>
    <col min="11523" max="11523" width="12.85546875" style="1" customWidth="1"/>
    <col min="11524" max="11524" width="10.140625" style="1" customWidth="1"/>
    <col min="11525" max="11525" width="23.85546875" style="1" customWidth="1"/>
    <col min="11526" max="11526" width="17.28515625" style="1" customWidth="1"/>
    <col min="11527" max="11527" width="16.140625" style="1" customWidth="1"/>
    <col min="11528" max="11776" width="9.140625" style="1"/>
    <col min="11777" max="11777" width="18.5703125" style="1" customWidth="1"/>
    <col min="11778" max="11778" width="16.5703125" style="1" customWidth="1"/>
    <col min="11779" max="11779" width="12.85546875" style="1" customWidth="1"/>
    <col min="11780" max="11780" width="10.140625" style="1" customWidth="1"/>
    <col min="11781" max="11781" width="23.85546875" style="1" customWidth="1"/>
    <col min="11782" max="11782" width="17.28515625" style="1" customWidth="1"/>
    <col min="11783" max="11783" width="16.140625" style="1" customWidth="1"/>
    <col min="11784" max="12032" width="9.140625" style="1"/>
    <col min="12033" max="12033" width="18.5703125" style="1" customWidth="1"/>
    <col min="12034" max="12034" width="16.5703125" style="1" customWidth="1"/>
    <col min="12035" max="12035" width="12.85546875" style="1" customWidth="1"/>
    <col min="12036" max="12036" width="10.140625" style="1" customWidth="1"/>
    <col min="12037" max="12037" width="23.85546875" style="1" customWidth="1"/>
    <col min="12038" max="12038" width="17.28515625" style="1" customWidth="1"/>
    <col min="12039" max="12039" width="16.140625" style="1" customWidth="1"/>
    <col min="12040" max="12288" width="9.140625" style="1"/>
    <col min="12289" max="12289" width="18.5703125" style="1" customWidth="1"/>
    <col min="12290" max="12290" width="16.5703125" style="1" customWidth="1"/>
    <col min="12291" max="12291" width="12.85546875" style="1" customWidth="1"/>
    <col min="12292" max="12292" width="10.140625" style="1" customWidth="1"/>
    <col min="12293" max="12293" width="23.85546875" style="1" customWidth="1"/>
    <col min="12294" max="12294" width="17.28515625" style="1" customWidth="1"/>
    <col min="12295" max="12295" width="16.140625" style="1" customWidth="1"/>
    <col min="12296" max="12544" width="9.140625" style="1"/>
    <col min="12545" max="12545" width="18.5703125" style="1" customWidth="1"/>
    <col min="12546" max="12546" width="16.5703125" style="1" customWidth="1"/>
    <col min="12547" max="12547" width="12.85546875" style="1" customWidth="1"/>
    <col min="12548" max="12548" width="10.140625" style="1" customWidth="1"/>
    <col min="12549" max="12549" width="23.85546875" style="1" customWidth="1"/>
    <col min="12550" max="12550" width="17.28515625" style="1" customWidth="1"/>
    <col min="12551" max="12551" width="16.140625" style="1" customWidth="1"/>
    <col min="12552" max="12800" width="9.140625" style="1"/>
    <col min="12801" max="12801" width="18.5703125" style="1" customWidth="1"/>
    <col min="12802" max="12802" width="16.5703125" style="1" customWidth="1"/>
    <col min="12803" max="12803" width="12.85546875" style="1" customWidth="1"/>
    <col min="12804" max="12804" width="10.140625" style="1" customWidth="1"/>
    <col min="12805" max="12805" width="23.85546875" style="1" customWidth="1"/>
    <col min="12806" max="12806" width="17.28515625" style="1" customWidth="1"/>
    <col min="12807" max="12807" width="16.140625" style="1" customWidth="1"/>
    <col min="12808" max="13056" width="9.140625" style="1"/>
    <col min="13057" max="13057" width="18.5703125" style="1" customWidth="1"/>
    <col min="13058" max="13058" width="16.5703125" style="1" customWidth="1"/>
    <col min="13059" max="13059" width="12.85546875" style="1" customWidth="1"/>
    <col min="13060" max="13060" width="10.140625" style="1" customWidth="1"/>
    <col min="13061" max="13061" width="23.85546875" style="1" customWidth="1"/>
    <col min="13062" max="13062" width="17.28515625" style="1" customWidth="1"/>
    <col min="13063" max="13063" width="16.140625" style="1" customWidth="1"/>
    <col min="13064" max="13312" width="9.140625" style="1"/>
    <col min="13313" max="13313" width="18.5703125" style="1" customWidth="1"/>
    <col min="13314" max="13314" width="16.5703125" style="1" customWidth="1"/>
    <col min="13315" max="13315" width="12.85546875" style="1" customWidth="1"/>
    <col min="13316" max="13316" width="10.140625" style="1" customWidth="1"/>
    <col min="13317" max="13317" width="23.85546875" style="1" customWidth="1"/>
    <col min="13318" max="13318" width="17.28515625" style="1" customWidth="1"/>
    <col min="13319" max="13319" width="16.140625" style="1" customWidth="1"/>
    <col min="13320" max="13568" width="9.140625" style="1"/>
    <col min="13569" max="13569" width="18.5703125" style="1" customWidth="1"/>
    <col min="13570" max="13570" width="16.5703125" style="1" customWidth="1"/>
    <col min="13571" max="13571" width="12.85546875" style="1" customWidth="1"/>
    <col min="13572" max="13572" width="10.140625" style="1" customWidth="1"/>
    <col min="13573" max="13573" width="23.85546875" style="1" customWidth="1"/>
    <col min="13574" max="13574" width="17.28515625" style="1" customWidth="1"/>
    <col min="13575" max="13575" width="16.140625" style="1" customWidth="1"/>
    <col min="13576" max="13824" width="9.140625" style="1"/>
    <col min="13825" max="13825" width="18.5703125" style="1" customWidth="1"/>
    <col min="13826" max="13826" width="16.5703125" style="1" customWidth="1"/>
    <col min="13827" max="13827" width="12.85546875" style="1" customWidth="1"/>
    <col min="13828" max="13828" width="10.140625" style="1" customWidth="1"/>
    <col min="13829" max="13829" width="23.85546875" style="1" customWidth="1"/>
    <col min="13830" max="13830" width="17.28515625" style="1" customWidth="1"/>
    <col min="13831" max="13831" width="16.140625" style="1" customWidth="1"/>
    <col min="13832" max="14080" width="9.140625" style="1"/>
    <col min="14081" max="14081" width="18.5703125" style="1" customWidth="1"/>
    <col min="14082" max="14082" width="16.5703125" style="1" customWidth="1"/>
    <col min="14083" max="14083" width="12.85546875" style="1" customWidth="1"/>
    <col min="14084" max="14084" width="10.140625" style="1" customWidth="1"/>
    <col min="14085" max="14085" width="23.85546875" style="1" customWidth="1"/>
    <col min="14086" max="14086" width="17.28515625" style="1" customWidth="1"/>
    <col min="14087" max="14087" width="16.140625" style="1" customWidth="1"/>
    <col min="14088" max="14336" width="9.140625" style="1"/>
    <col min="14337" max="14337" width="18.5703125" style="1" customWidth="1"/>
    <col min="14338" max="14338" width="16.5703125" style="1" customWidth="1"/>
    <col min="14339" max="14339" width="12.85546875" style="1" customWidth="1"/>
    <col min="14340" max="14340" width="10.140625" style="1" customWidth="1"/>
    <col min="14341" max="14341" width="23.85546875" style="1" customWidth="1"/>
    <col min="14342" max="14342" width="17.28515625" style="1" customWidth="1"/>
    <col min="14343" max="14343" width="16.140625" style="1" customWidth="1"/>
    <col min="14344" max="14592" width="9.140625" style="1"/>
    <col min="14593" max="14593" width="18.5703125" style="1" customWidth="1"/>
    <col min="14594" max="14594" width="16.5703125" style="1" customWidth="1"/>
    <col min="14595" max="14595" width="12.85546875" style="1" customWidth="1"/>
    <col min="14596" max="14596" width="10.140625" style="1" customWidth="1"/>
    <col min="14597" max="14597" width="23.85546875" style="1" customWidth="1"/>
    <col min="14598" max="14598" width="17.28515625" style="1" customWidth="1"/>
    <col min="14599" max="14599" width="16.140625" style="1" customWidth="1"/>
    <col min="14600" max="14848" width="9.140625" style="1"/>
    <col min="14849" max="14849" width="18.5703125" style="1" customWidth="1"/>
    <col min="14850" max="14850" width="16.5703125" style="1" customWidth="1"/>
    <col min="14851" max="14851" width="12.85546875" style="1" customWidth="1"/>
    <col min="14852" max="14852" width="10.140625" style="1" customWidth="1"/>
    <col min="14853" max="14853" width="23.85546875" style="1" customWidth="1"/>
    <col min="14854" max="14854" width="17.28515625" style="1" customWidth="1"/>
    <col min="14855" max="14855" width="16.140625" style="1" customWidth="1"/>
    <col min="14856" max="15104" width="9.140625" style="1"/>
    <col min="15105" max="15105" width="18.5703125" style="1" customWidth="1"/>
    <col min="15106" max="15106" width="16.5703125" style="1" customWidth="1"/>
    <col min="15107" max="15107" width="12.85546875" style="1" customWidth="1"/>
    <col min="15108" max="15108" width="10.140625" style="1" customWidth="1"/>
    <col min="15109" max="15109" width="23.85546875" style="1" customWidth="1"/>
    <col min="15110" max="15110" width="17.28515625" style="1" customWidth="1"/>
    <col min="15111" max="15111" width="16.140625" style="1" customWidth="1"/>
    <col min="15112" max="15360" width="9.140625" style="1"/>
    <col min="15361" max="15361" width="18.5703125" style="1" customWidth="1"/>
    <col min="15362" max="15362" width="16.5703125" style="1" customWidth="1"/>
    <col min="15363" max="15363" width="12.85546875" style="1" customWidth="1"/>
    <col min="15364" max="15364" width="10.140625" style="1" customWidth="1"/>
    <col min="15365" max="15365" width="23.85546875" style="1" customWidth="1"/>
    <col min="15366" max="15366" width="17.28515625" style="1" customWidth="1"/>
    <col min="15367" max="15367" width="16.140625" style="1" customWidth="1"/>
    <col min="15368" max="15616" width="9.140625" style="1"/>
    <col min="15617" max="15617" width="18.5703125" style="1" customWidth="1"/>
    <col min="15618" max="15618" width="16.5703125" style="1" customWidth="1"/>
    <col min="15619" max="15619" width="12.85546875" style="1" customWidth="1"/>
    <col min="15620" max="15620" width="10.140625" style="1" customWidth="1"/>
    <col min="15621" max="15621" width="23.85546875" style="1" customWidth="1"/>
    <col min="15622" max="15622" width="17.28515625" style="1" customWidth="1"/>
    <col min="15623" max="15623" width="16.140625" style="1" customWidth="1"/>
    <col min="15624" max="15872" width="9.140625" style="1"/>
    <col min="15873" max="15873" width="18.5703125" style="1" customWidth="1"/>
    <col min="15874" max="15874" width="16.5703125" style="1" customWidth="1"/>
    <col min="15875" max="15875" width="12.85546875" style="1" customWidth="1"/>
    <col min="15876" max="15876" width="10.140625" style="1" customWidth="1"/>
    <col min="15877" max="15877" width="23.85546875" style="1" customWidth="1"/>
    <col min="15878" max="15878" width="17.28515625" style="1" customWidth="1"/>
    <col min="15879" max="15879" width="16.140625" style="1" customWidth="1"/>
    <col min="15880" max="16128" width="9.140625" style="1"/>
    <col min="16129" max="16129" width="18.5703125" style="1" customWidth="1"/>
    <col min="16130" max="16130" width="16.5703125" style="1" customWidth="1"/>
    <col min="16131" max="16131" width="12.85546875" style="1" customWidth="1"/>
    <col min="16132" max="16132" width="10.140625" style="1" customWidth="1"/>
    <col min="16133" max="16133" width="23.85546875" style="1" customWidth="1"/>
    <col min="16134" max="16134" width="17.28515625" style="1" customWidth="1"/>
    <col min="16135" max="16135" width="16.140625" style="1" customWidth="1"/>
    <col min="16136" max="16384" width="9.140625" style="1"/>
  </cols>
  <sheetData>
    <row r="1" spans="1:6" ht="17.25" x14ac:dyDescent="0.15">
      <c r="A1" s="7" t="s">
        <v>487</v>
      </c>
      <c r="F1" s="2"/>
    </row>
    <row r="2" spans="1:6" ht="14.25" x14ac:dyDescent="0.15">
      <c r="A2" s="3" t="s">
        <v>3</v>
      </c>
      <c r="B2" s="4"/>
      <c r="C2" s="4"/>
      <c r="D2" s="4"/>
      <c r="E2" s="4"/>
      <c r="F2" s="4"/>
    </row>
    <row r="3" spans="1:6" ht="15" thickBot="1" x14ac:dyDescent="0.2">
      <c r="A3" s="3"/>
      <c r="B3" s="4"/>
      <c r="C3" s="4"/>
      <c r="D3" s="4"/>
      <c r="E3" s="4"/>
      <c r="F3" s="4"/>
    </row>
    <row r="4" spans="1:6" ht="33" customHeight="1" thickBot="1" x14ac:dyDescent="0.2">
      <c r="A4" s="290" t="s">
        <v>4</v>
      </c>
      <c r="B4" s="291"/>
      <c r="C4" s="49" t="s">
        <v>2</v>
      </c>
      <c r="D4" s="50" t="s">
        <v>5</v>
      </c>
      <c r="E4" s="51" t="s">
        <v>6</v>
      </c>
      <c r="F4" s="52" t="s">
        <v>7</v>
      </c>
    </row>
    <row r="5" spans="1:6" ht="32.1" customHeight="1" x14ac:dyDescent="0.15">
      <c r="A5" s="288" t="s">
        <v>8</v>
      </c>
      <c r="B5" s="289"/>
      <c r="C5" s="53">
        <v>180</v>
      </c>
      <c r="D5" s="54">
        <v>5</v>
      </c>
      <c r="E5" s="55" t="s">
        <v>9</v>
      </c>
      <c r="F5" s="56" t="s">
        <v>10</v>
      </c>
    </row>
    <row r="6" spans="1:6" ht="32.1" customHeight="1" x14ac:dyDescent="0.15">
      <c r="A6" s="288" t="s">
        <v>11</v>
      </c>
      <c r="B6" s="289"/>
      <c r="C6" s="53">
        <v>65</v>
      </c>
      <c r="D6" s="54">
        <v>5</v>
      </c>
      <c r="E6" s="55" t="s">
        <v>12</v>
      </c>
      <c r="F6" s="57"/>
    </row>
    <row r="7" spans="1:6" ht="32.1" customHeight="1" x14ac:dyDescent="0.15">
      <c r="A7" s="288" t="s">
        <v>11</v>
      </c>
      <c r="B7" s="289"/>
      <c r="C7" s="53">
        <v>18</v>
      </c>
      <c r="D7" s="54">
        <v>5</v>
      </c>
      <c r="E7" s="55" t="s">
        <v>13</v>
      </c>
      <c r="F7" s="57"/>
    </row>
    <row r="8" spans="1:6" ht="32.1" customHeight="1" x14ac:dyDescent="0.15">
      <c r="A8" s="288" t="s">
        <v>11</v>
      </c>
      <c r="B8" s="289"/>
      <c r="C8" s="53">
        <v>13</v>
      </c>
      <c r="D8" s="54">
        <v>5</v>
      </c>
      <c r="E8" s="55" t="s">
        <v>14</v>
      </c>
      <c r="F8" s="58"/>
    </row>
    <row r="9" spans="1:6" ht="32.1" customHeight="1" x14ac:dyDescent="0.15">
      <c r="A9" s="288" t="s">
        <v>11</v>
      </c>
      <c r="B9" s="289"/>
      <c r="C9" s="53">
        <v>1</v>
      </c>
      <c r="D9" s="54">
        <v>5</v>
      </c>
      <c r="E9" s="55" t="s">
        <v>15</v>
      </c>
      <c r="F9" s="58"/>
    </row>
    <row r="10" spans="1:6" ht="32.1" customHeight="1" x14ac:dyDescent="0.15">
      <c r="A10" s="288" t="s">
        <v>11</v>
      </c>
      <c r="B10" s="289"/>
      <c r="C10" s="53">
        <v>5</v>
      </c>
      <c r="D10" s="54">
        <v>5</v>
      </c>
      <c r="E10" s="55" t="s">
        <v>16</v>
      </c>
      <c r="F10" s="57" t="s">
        <v>17</v>
      </c>
    </row>
    <row r="11" spans="1:6" ht="32.1" customHeight="1" x14ac:dyDescent="0.15">
      <c r="A11" s="288" t="s">
        <v>18</v>
      </c>
      <c r="B11" s="289"/>
      <c r="C11" s="59">
        <v>26</v>
      </c>
      <c r="D11" s="60">
        <v>5</v>
      </c>
      <c r="E11" s="61" t="s">
        <v>19</v>
      </c>
      <c r="F11" s="58"/>
    </row>
    <row r="12" spans="1:6" ht="32.1" customHeight="1" x14ac:dyDescent="0.15">
      <c r="A12" s="288" t="s">
        <v>18</v>
      </c>
      <c r="B12" s="289"/>
      <c r="C12" s="62">
        <v>2</v>
      </c>
      <c r="D12" s="63">
        <v>5</v>
      </c>
      <c r="E12" s="61" t="s">
        <v>20</v>
      </c>
      <c r="F12" s="58"/>
    </row>
    <row r="13" spans="1:6" ht="32.1" customHeight="1" x14ac:dyDescent="0.15">
      <c r="A13" s="64" t="s">
        <v>21</v>
      </c>
      <c r="B13" s="65"/>
      <c r="C13" s="66">
        <v>6</v>
      </c>
      <c r="D13" s="60">
        <v>5</v>
      </c>
      <c r="E13" s="61" t="s">
        <v>22</v>
      </c>
      <c r="F13" s="58"/>
    </row>
    <row r="14" spans="1:6" ht="32.1" customHeight="1" x14ac:dyDescent="0.15">
      <c r="A14" s="64" t="s">
        <v>23</v>
      </c>
      <c r="B14" s="65"/>
      <c r="C14" s="62">
        <v>20</v>
      </c>
      <c r="D14" s="60">
        <v>5</v>
      </c>
      <c r="E14" s="61" t="s">
        <v>24</v>
      </c>
      <c r="F14" s="58"/>
    </row>
    <row r="15" spans="1:6" ht="32.1" customHeight="1" x14ac:dyDescent="0.15">
      <c r="A15" s="64" t="s">
        <v>8</v>
      </c>
      <c r="B15" s="65" t="s">
        <v>25</v>
      </c>
      <c r="C15" s="66">
        <v>2</v>
      </c>
      <c r="D15" s="63">
        <v>5</v>
      </c>
      <c r="E15" s="67" t="s">
        <v>26</v>
      </c>
      <c r="F15" s="58"/>
    </row>
    <row r="16" spans="1:6" ht="32.1" customHeight="1" x14ac:dyDescent="0.15">
      <c r="A16" s="64" t="s">
        <v>8</v>
      </c>
      <c r="B16" s="65" t="s">
        <v>25</v>
      </c>
      <c r="C16" s="66">
        <v>5</v>
      </c>
      <c r="D16" s="63">
        <v>5</v>
      </c>
      <c r="E16" s="67" t="s">
        <v>27</v>
      </c>
      <c r="F16" s="58"/>
    </row>
    <row r="17" spans="1:6" ht="32.1" customHeight="1" x14ac:dyDescent="0.15">
      <c r="A17" s="64" t="s">
        <v>8</v>
      </c>
      <c r="B17" s="65" t="s">
        <v>25</v>
      </c>
      <c r="C17" s="59">
        <v>18</v>
      </c>
      <c r="D17" s="63">
        <v>5</v>
      </c>
      <c r="E17" s="67" t="s">
        <v>28</v>
      </c>
      <c r="F17" s="58"/>
    </row>
    <row r="18" spans="1:6" ht="32.1" customHeight="1" thickBot="1" x14ac:dyDescent="0.2">
      <c r="A18" s="68" t="s">
        <v>8</v>
      </c>
      <c r="B18" s="69" t="s">
        <v>29</v>
      </c>
      <c r="C18" s="70">
        <v>30</v>
      </c>
      <c r="D18" s="71">
        <v>5</v>
      </c>
      <c r="E18" s="72" t="s">
        <v>566</v>
      </c>
      <c r="F18" s="73"/>
    </row>
    <row r="19" spans="1:6" ht="20.100000000000001" customHeight="1" x14ac:dyDescent="0.15">
      <c r="A19" s="74"/>
      <c r="B19" s="75" t="s">
        <v>493</v>
      </c>
      <c r="C19" s="76">
        <f>SUM(C5:C18)</f>
        <v>391</v>
      </c>
      <c r="D19" s="74"/>
      <c r="E19" s="74"/>
      <c r="F19" s="74"/>
    </row>
  </sheetData>
  <mergeCells count="9">
    <mergeCell ref="A10:B10"/>
    <mergeCell ref="A11:B11"/>
    <mergeCell ref="A12:B12"/>
    <mergeCell ref="A4:B4"/>
    <mergeCell ref="A5:B5"/>
    <mergeCell ref="A6:B6"/>
    <mergeCell ref="A7:B7"/>
    <mergeCell ref="A8:B8"/>
    <mergeCell ref="A9:B9"/>
  </mergeCells>
  <phoneticPr fontId="3"/>
  <pageMargins left="0.74803149606299213" right="0.47244094488188981" top="0.98425196850393704" bottom="0.98425196850393704" header="0.51181102362204722" footer="0.51181102362204722"/>
  <pageSetup paperSize="9" scale="95" fitToWidth="2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BreakPreview" zoomScale="85" zoomScaleNormal="100" zoomScaleSheetLayoutView="85" workbookViewId="0">
      <pane ySplit="2" topLeftCell="A12" activePane="bottomLeft" state="frozen"/>
      <selection activeCell="P5" sqref="P5"/>
      <selection pane="bottomLeft" activeCell="D27" sqref="D27:D30"/>
    </sheetView>
  </sheetViews>
  <sheetFormatPr defaultRowHeight="30" customHeight="1" x14ac:dyDescent="0.15"/>
  <cols>
    <col min="1" max="1" width="23.5703125" style="74" customWidth="1"/>
    <col min="2" max="2" width="17.28515625" style="74" customWidth="1"/>
    <col min="3" max="3" width="16" style="74" customWidth="1"/>
    <col min="4" max="4" width="7.42578125" style="74" customWidth="1"/>
    <col min="5" max="5" width="10.42578125" style="74" customWidth="1"/>
    <col min="6" max="6" width="18.5703125" style="74" customWidth="1"/>
    <col min="7" max="7" width="15.140625" style="74" customWidth="1"/>
    <col min="8" max="256" width="9.140625" style="74"/>
    <col min="257" max="257" width="23.5703125" style="74" customWidth="1"/>
    <col min="258" max="258" width="17.28515625" style="74" customWidth="1"/>
    <col min="259" max="259" width="16" style="74" customWidth="1"/>
    <col min="260" max="260" width="7.42578125" style="74" customWidth="1"/>
    <col min="261" max="261" width="10.42578125" style="74" customWidth="1"/>
    <col min="262" max="262" width="18.5703125" style="74" customWidth="1"/>
    <col min="263" max="263" width="15.140625" style="74" customWidth="1"/>
    <col min="264" max="512" width="9.140625" style="74"/>
    <col min="513" max="513" width="23.5703125" style="74" customWidth="1"/>
    <col min="514" max="514" width="17.28515625" style="74" customWidth="1"/>
    <col min="515" max="515" width="16" style="74" customWidth="1"/>
    <col min="516" max="516" width="7.42578125" style="74" customWidth="1"/>
    <col min="517" max="517" width="10.42578125" style="74" customWidth="1"/>
    <col min="518" max="518" width="18.5703125" style="74" customWidth="1"/>
    <col min="519" max="519" width="15.140625" style="74" customWidth="1"/>
    <col min="520" max="768" width="9.140625" style="74"/>
    <col min="769" max="769" width="23.5703125" style="74" customWidth="1"/>
    <col min="770" max="770" width="17.28515625" style="74" customWidth="1"/>
    <col min="771" max="771" width="16" style="74" customWidth="1"/>
    <col min="772" max="772" width="7.42578125" style="74" customWidth="1"/>
    <col min="773" max="773" width="10.42578125" style="74" customWidth="1"/>
    <col min="774" max="774" width="18.5703125" style="74" customWidth="1"/>
    <col min="775" max="775" width="15.140625" style="74" customWidth="1"/>
    <col min="776" max="1024" width="9.140625" style="74"/>
    <col min="1025" max="1025" width="23.5703125" style="74" customWidth="1"/>
    <col min="1026" max="1026" width="17.28515625" style="74" customWidth="1"/>
    <col min="1027" max="1027" width="16" style="74" customWidth="1"/>
    <col min="1028" max="1028" width="7.42578125" style="74" customWidth="1"/>
    <col min="1029" max="1029" width="10.42578125" style="74" customWidth="1"/>
    <col min="1030" max="1030" width="18.5703125" style="74" customWidth="1"/>
    <col min="1031" max="1031" width="15.140625" style="74" customWidth="1"/>
    <col min="1032" max="1280" width="9.140625" style="74"/>
    <col min="1281" max="1281" width="23.5703125" style="74" customWidth="1"/>
    <col min="1282" max="1282" width="17.28515625" style="74" customWidth="1"/>
    <col min="1283" max="1283" width="16" style="74" customWidth="1"/>
    <col min="1284" max="1284" width="7.42578125" style="74" customWidth="1"/>
    <col min="1285" max="1285" width="10.42578125" style="74" customWidth="1"/>
    <col min="1286" max="1286" width="18.5703125" style="74" customWidth="1"/>
    <col min="1287" max="1287" width="15.140625" style="74" customWidth="1"/>
    <col min="1288" max="1536" width="9.140625" style="74"/>
    <col min="1537" max="1537" width="23.5703125" style="74" customWidth="1"/>
    <col min="1538" max="1538" width="17.28515625" style="74" customWidth="1"/>
    <col min="1539" max="1539" width="16" style="74" customWidth="1"/>
    <col min="1540" max="1540" width="7.42578125" style="74" customWidth="1"/>
    <col min="1541" max="1541" width="10.42578125" style="74" customWidth="1"/>
    <col min="1542" max="1542" width="18.5703125" style="74" customWidth="1"/>
    <col min="1543" max="1543" width="15.140625" style="74" customWidth="1"/>
    <col min="1544" max="1792" width="9.140625" style="74"/>
    <col min="1793" max="1793" width="23.5703125" style="74" customWidth="1"/>
    <col min="1794" max="1794" width="17.28515625" style="74" customWidth="1"/>
    <col min="1795" max="1795" width="16" style="74" customWidth="1"/>
    <col min="1796" max="1796" width="7.42578125" style="74" customWidth="1"/>
    <col min="1797" max="1797" width="10.42578125" style="74" customWidth="1"/>
    <col min="1798" max="1798" width="18.5703125" style="74" customWidth="1"/>
    <col min="1799" max="1799" width="15.140625" style="74" customWidth="1"/>
    <col min="1800" max="2048" width="9.140625" style="74"/>
    <col min="2049" max="2049" width="23.5703125" style="74" customWidth="1"/>
    <col min="2050" max="2050" width="17.28515625" style="74" customWidth="1"/>
    <col min="2051" max="2051" width="16" style="74" customWidth="1"/>
    <col min="2052" max="2052" width="7.42578125" style="74" customWidth="1"/>
    <col min="2053" max="2053" width="10.42578125" style="74" customWidth="1"/>
    <col min="2054" max="2054" width="18.5703125" style="74" customWidth="1"/>
    <col min="2055" max="2055" width="15.140625" style="74" customWidth="1"/>
    <col min="2056" max="2304" width="9.140625" style="74"/>
    <col min="2305" max="2305" width="23.5703125" style="74" customWidth="1"/>
    <col min="2306" max="2306" width="17.28515625" style="74" customWidth="1"/>
    <col min="2307" max="2307" width="16" style="74" customWidth="1"/>
    <col min="2308" max="2308" width="7.42578125" style="74" customWidth="1"/>
    <col min="2309" max="2309" width="10.42578125" style="74" customWidth="1"/>
    <col min="2310" max="2310" width="18.5703125" style="74" customWidth="1"/>
    <col min="2311" max="2311" width="15.140625" style="74" customWidth="1"/>
    <col min="2312" max="2560" width="9.140625" style="74"/>
    <col min="2561" max="2561" width="23.5703125" style="74" customWidth="1"/>
    <col min="2562" max="2562" width="17.28515625" style="74" customWidth="1"/>
    <col min="2563" max="2563" width="16" style="74" customWidth="1"/>
    <col min="2564" max="2564" width="7.42578125" style="74" customWidth="1"/>
    <col min="2565" max="2565" width="10.42578125" style="74" customWidth="1"/>
    <col min="2566" max="2566" width="18.5703125" style="74" customWidth="1"/>
    <col min="2567" max="2567" width="15.140625" style="74" customWidth="1"/>
    <col min="2568" max="2816" width="9.140625" style="74"/>
    <col min="2817" max="2817" width="23.5703125" style="74" customWidth="1"/>
    <col min="2818" max="2818" width="17.28515625" style="74" customWidth="1"/>
    <col min="2819" max="2819" width="16" style="74" customWidth="1"/>
    <col min="2820" max="2820" width="7.42578125" style="74" customWidth="1"/>
    <col min="2821" max="2821" width="10.42578125" style="74" customWidth="1"/>
    <col min="2822" max="2822" width="18.5703125" style="74" customWidth="1"/>
    <col min="2823" max="2823" width="15.140625" style="74" customWidth="1"/>
    <col min="2824" max="3072" width="9.140625" style="74"/>
    <col min="3073" max="3073" width="23.5703125" style="74" customWidth="1"/>
    <col min="3074" max="3074" width="17.28515625" style="74" customWidth="1"/>
    <col min="3075" max="3075" width="16" style="74" customWidth="1"/>
    <col min="3076" max="3076" width="7.42578125" style="74" customWidth="1"/>
    <col min="3077" max="3077" width="10.42578125" style="74" customWidth="1"/>
    <col min="3078" max="3078" width="18.5703125" style="74" customWidth="1"/>
    <col min="3079" max="3079" width="15.140625" style="74" customWidth="1"/>
    <col min="3080" max="3328" width="9.140625" style="74"/>
    <col min="3329" max="3329" width="23.5703125" style="74" customWidth="1"/>
    <col min="3330" max="3330" width="17.28515625" style="74" customWidth="1"/>
    <col min="3331" max="3331" width="16" style="74" customWidth="1"/>
    <col min="3332" max="3332" width="7.42578125" style="74" customWidth="1"/>
    <col min="3333" max="3333" width="10.42578125" style="74" customWidth="1"/>
    <col min="3334" max="3334" width="18.5703125" style="74" customWidth="1"/>
    <col min="3335" max="3335" width="15.140625" style="74" customWidth="1"/>
    <col min="3336" max="3584" width="9.140625" style="74"/>
    <col min="3585" max="3585" width="23.5703125" style="74" customWidth="1"/>
    <col min="3586" max="3586" width="17.28515625" style="74" customWidth="1"/>
    <col min="3587" max="3587" width="16" style="74" customWidth="1"/>
    <col min="3588" max="3588" width="7.42578125" style="74" customWidth="1"/>
    <col min="3589" max="3589" width="10.42578125" style="74" customWidth="1"/>
    <col min="3590" max="3590" width="18.5703125" style="74" customWidth="1"/>
    <col min="3591" max="3591" width="15.140625" style="74" customWidth="1"/>
    <col min="3592" max="3840" width="9.140625" style="74"/>
    <col min="3841" max="3841" width="23.5703125" style="74" customWidth="1"/>
    <col min="3842" max="3842" width="17.28515625" style="74" customWidth="1"/>
    <col min="3843" max="3843" width="16" style="74" customWidth="1"/>
    <col min="3844" max="3844" width="7.42578125" style="74" customWidth="1"/>
    <col min="3845" max="3845" width="10.42578125" style="74" customWidth="1"/>
    <col min="3846" max="3846" width="18.5703125" style="74" customWidth="1"/>
    <col min="3847" max="3847" width="15.140625" style="74" customWidth="1"/>
    <col min="3848" max="4096" width="9.140625" style="74"/>
    <col min="4097" max="4097" width="23.5703125" style="74" customWidth="1"/>
    <col min="4098" max="4098" width="17.28515625" style="74" customWidth="1"/>
    <col min="4099" max="4099" width="16" style="74" customWidth="1"/>
    <col min="4100" max="4100" width="7.42578125" style="74" customWidth="1"/>
    <col min="4101" max="4101" width="10.42578125" style="74" customWidth="1"/>
    <col min="4102" max="4102" width="18.5703125" style="74" customWidth="1"/>
    <col min="4103" max="4103" width="15.140625" style="74" customWidth="1"/>
    <col min="4104" max="4352" width="9.140625" style="74"/>
    <col min="4353" max="4353" width="23.5703125" style="74" customWidth="1"/>
    <col min="4354" max="4354" width="17.28515625" style="74" customWidth="1"/>
    <col min="4355" max="4355" width="16" style="74" customWidth="1"/>
    <col min="4356" max="4356" width="7.42578125" style="74" customWidth="1"/>
    <col min="4357" max="4357" width="10.42578125" style="74" customWidth="1"/>
    <col min="4358" max="4358" width="18.5703125" style="74" customWidth="1"/>
    <col min="4359" max="4359" width="15.140625" style="74" customWidth="1"/>
    <col min="4360" max="4608" width="9.140625" style="74"/>
    <col min="4609" max="4609" width="23.5703125" style="74" customWidth="1"/>
    <col min="4610" max="4610" width="17.28515625" style="74" customWidth="1"/>
    <col min="4611" max="4611" width="16" style="74" customWidth="1"/>
    <col min="4612" max="4612" width="7.42578125" style="74" customWidth="1"/>
    <col min="4613" max="4613" width="10.42578125" style="74" customWidth="1"/>
    <col min="4614" max="4614" width="18.5703125" style="74" customWidth="1"/>
    <col min="4615" max="4615" width="15.140625" style="74" customWidth="1"/>
    <col min="4616" max="4864" width="9.140625" style="74"/>
    <col min="4865" max="4865" width="23.5703125" style="74" customWidth="1"/>
    <col min="4866" max="4866" width="17.28515625" style="74" customWidth="1"/>
    <col min="4867" max="4867" width="16" style="74" customWidth="1"/>
    <col min="4868" max="4868" width="7.42578125" style="74" customWidth="1"/>
    <col min="4869" max="4869" width="10.42578125" style="74" customWidth="1"/>
    <col min="4870" max="4870" width="18.5703125" style="74" customWidth="1"/>
    <col min="4871" max="4871" width="15.140625" style="74" customWidth="1"/>
    <col min="4872" max="5120" width="9.140625" style="74"/>
    <col min="5121" max="5121" width="23.5703125" style="74" customWidth="1"/>
    <col min="5122" max="5122" width="17.28515625" style="74" customWidth="1"/>
    <col min="5123" max="5123" width="16" style="74" customWidth="1"/>
    <col min="5124" max="5124" width="7.42578125" style="74" customWidth="1"/>
    <col min="5125" max="5125" width="10.42578125" style="74" customWidth="1"/>
    <col min="5126" max="5126" width="18.5703125" style="74" customWidth="1"/>
    <col min="5127" max="5127" width="15.140625" style="74" customWidth="1"/>
    <col min="5128" max="5376" width="9.140625" style="74"/>
    <col min="5377" max="5377" width="23.5703125" style="74" customWidth="1"/>
    <col min="5378" max="5378" width="17.28515625" style="74" customWidth="1"/>
    <col min="5379" max="5379" width="16" style="74" customWidth="1"/>
    <col min="5380" max="5380" width="7.42578125" style="74" customWidth="1"/>
    <col min="5381" max="5381" width="10.42578125" style="74" customWidth="1"/>
    <col min="5382" max="5382" width="18.5703125" style="74" customWidth="1"/>
    <col min="5383" max="5383" width="15.140625" style="74" customWidth="1"/>
    <col min="5384" max="5632" width="9.140625" style="74"/>
    <col min="5633" max="5633" width="23.5703125" style="74" customWidth="1"/>
    <col min="5634" max="5634" width="17.28515625" style="74" customWidth="1"/>
    <col min="5635" max="5635" width="16" style="74" customWidth="1"/>
    <col min="5636" max="5636" width="7.42578125" style="74" customWidth="1"/>
    <col min="5637" max="5637" width="10.42578125" style="74" customWidth="1"/>
    <col min="5638" max="5638" width="18.5703125" style="74" customWidth="1"/>
    <col min="5639" max="5639" width="15.140625" style="74" customWidth="1"/>
    <col min="5640" max="5888" width="9.140625" style="74"/>
    <col min="5889" max="5889" width="23.5703125" style="74" customWidth="1"/>
    <col min="5890" max="5890" width="17.28515625" style="74" customWidth="1"/>
    <col min="5891" max="5891" width="16" style="74" customWidth="1"/>
    <col min="5892" max="5892" width="7.42578125" style="74" customWidth="1"/>
    <col min="5893" max="5893" width="10.42578125" style="74" customWidth="1"/>
    <col min="5894" max="5894" width="18.5703125" style="74" customWidth="1"/>
    <col min="5895" max="5895" width="15.140625" style="74" customWidth="1"/>
    <col min="5896" max="6144" width="9.140625" style="74"/>
    <col min="6145" max="6145" width="23.5703125" style="74" customWidth="1"/>
    <col min="6146" max="6146" width="17.28515625" style="74" customWidth="1"/>
    <col min="6147" max="6147" width="16" style="74" customWidth="1"/>
    <col min="6148" max="6148" width="7.42578125" style="74" customWidth="1"/>
    <col min="6149" max="6149" width="10.42578125" style="74" customWidth="1"/>
    <col min="6150" max="6150" width="18.5703125" style="74" customWidth="1"/>
    <col min="6151" max="6151" width="15.140625" style="74" customWidth="1"/>
    <col min="6152" max="6400" width="9.140625" style="74"/>
    <col min="6401" max="6401" width="23.5703125" style="74" customWidth="1"/>
    <col min="6402" max="6402" width="17.28515625" style="74" customWidth="1"/>
    <col min="6403" max="6403" width="16" style="74" customWidth="1"/>
    <col min="6404" max="6404" width="7.42578125" style="74" customWidth="1"/>
    <col min="6405" max="6405" width="10.42578125" style="74" customWidth="1"/>
    <col min="6406" max="6406" width="18.5703125" style="74" customWidth="1"/>
    <col min="6407" max="6407" width="15.140625" style="74" customWidth="1"/>
    <col min="6408" max="6656" width="9.140625" style="74"/>
    <col min="6657" max="6657" width="23.5703125" style="74" customWidth="1"/>
    <col min="6658" max="6658" width="17.28515625" style="74" customWidth="1"/>
    <col min="6659" max="6659" width="16" style="74" customWidth="1"/>
    <col min="6660" max="6660" width="7.42578125" style="74" customWidth="1"/>
    <col min="6661" max="6661" width="10.42578125" style="74" customWidth="1"/>
    <col min="6662" max="6662" width="18.5703125" style="74" customWidth="1"/>
    <col min="6663" max="6663" width="15.140625" style="74" customWidth="1"/>
    <col min="6664" max="6912" width="9.140625" style="74"/>
    <col min="6913" max="6913" width="23.5703125" style="74" customWidth="1"/>
    <col min="6914" max="6914" width="17.28515625" style="74" customWidth="1"/>
    <col min="6915" max="6915" width="16" style="74" customWidth="1"/>
    <col min="6916" max="6916" width="7.42578125" style="74" customWidth="1"/>
    <col min="6917" max="6917" width="10.42578125" style="74" customWidth="1"/>
    <col min="6918" max="6918" width="18.5703125" style="74" customWidth="1"/>
    <col min="6919" max="6919" width="15.140625" style="74" customWidth="1"/>
    <col min="6920" max="7168" width="9.140625" style="74"/>
    <col min="7169" max="7169" width="23.5703125" style="74" customWidth="1"/>
    <col min="7170" max="7170" width="17.28515625" style="74" customWidth="1"/>
    <col min="7171" max="7171" width="16" style="74" customWidth="1"/>
    <col min="7172" max="7172" width="7.42578125" style="74" customWidth="1"/>
    <col min="7173" max="7173" width="10.42578125" style="74" customWidth="1"/>
    <col min="7174" max="7174" width="18.5703125" style="74" customWidth="1"/>
    <col min="7175" max="7175" width="15.140625" style="74" customWidth="1"/>
    <col min="7176" max="7424" width="9.140625" style="74"/>
    <col min="7425" max="7425" width="23.5703125" style="74" customWidth="1"/>
    <col min="7426" max="7426" width="17.28515625" style="74" customWidth="1"/>
    <col min="7427" max="7427" width="16" style="74" customWidth="1"/>
    <col min="7428" max="7428" width="7.42578125" style="74" customWidth="1"/>
    <col min="7429" max="7429" width="10.42578125" style="74" customWidth="1"/>
    <col min="7430" max="7430" width="18.5703125" style="74" customWidth="1"/>
    <col min="7431" max="7431" width="15.140625" style="74" customWidth="1"/>
    <col min="7432" max="7680" width="9.140625" style="74"/>
    <col min="7681" max="7681" width="23.5703125" style="74" customWidth="1"/>
    <col min="7682" max="7682" width="17.28515625" style="74" customWidth="1"/>
    <col min="7683" max="7683" width="16" style="74" customWidth="1"/>
    <col min="7684" max="7684" width="7.42578125" style="74" customWidth="1"/>
    <col min="7685" max="7685" width="10.42578125" style="74" customWidth="1"/>
    <col min="7686" max="7686" width="18.5703125" style="74" customWidth="1"/>
    <col min="7687" max="7687" width="15.140625" style="74" customWidth="1"/>
    <col min="7688" max="7936" width="9.140625" style="74"/>
    <col min="7937" max="7937" width="23.5703125" style="74" customWidth="1"/>
    <col min="7938" max="7938" width="17.28515625" style="74" customWidth="1"/>
    <col min="7939" max="7939" width="16" style="74" customWidth="1"/>
    <col min="7940" max="7940" width="7.42578125" style="74" customWidth="1"/>
    <col min="7941" max="7941" width="10.42578125" style="74" customWidth="1"/>
    <col min="7942" max="7942" width="18.5703125" style="74" customWidth="1"/>
    <col min="7943" max="7943" width="15.140625" style="74" customWidth="1"/>
    <col min="7944" max="8192" width="9.140625" style="74"/>
    <col min="8193" max="8193" width="23.5703125" style="74" customWidth="1"/>
    <col min="8194" max="8194" width="17.28515625" style="74" customWidth="1"/>
    <col min="8195" max="8195" width="16" style="74" customWidth="1"/>
    <col min="8196" max="8196" width="7.42578125" style="74" customWidth="1"/>
    <col min="8197" max="8197" width="10.42578125" style="74" customWidth="1"/>
    <col min="8198" max="8198" width="18.5703125" style="74" customWidth="1"/>
    <col min="8199" max="8199" width="15.140625" style="74" customWidth="1"/>
    <col min="8200" max="8448" width="9.140625" style="74"/>
    <col min="8449" max="8449" width="23.5703125" style="74" customWidth="1"/>
    <col min="8450" max="8450" width="17.28515625" style="74" customWidth="1"/>
    <col min="8451" max="8451" width="16" style="74" customWidth="1"/>
    <col min="8452" max="8452" width="7.42578125" style="74" customWidth="1"/>
    <col min="8453" max="8453" width="10.42578125" style="74" customWidth="1"/>
    <col min="8454" max="8454" width="18.5703125" style="74" customWidth="1"/>
    <col min="8455" max="8455" width="15.140625" style="74" customWidth="1"/>
    <col min="8456" max="8704" width="9.140625" style="74"/>
    <col min="8705" max="8705" width="23.5703125" style="74" customWidth="1"/>
    <col min="8706" max="8706" width="17.28515625" style="74" customWidth="1"/>
    <col min="8707" max="8707" width="16" style="74" customWidth="1"/>
    <col min="8708" max="8708" width="7.42578125" style="74" customWidth="1"/>
    <col min="8709" max="8709" width="10.42578125" style="74" customWidth="1"/>
    <col min="8710" max="8710" width="18.5703125" style="74" customWidth="1"/>
    <col min="8711" max="8711" width="15.140625" style="74" customWidth="1"/>
    <col min="8712" max="8960" width="9.140625" style="74"/>
    <col min="8961" max="8961" width="23.5703125" style="74" customWidth="1"/>
    <col min="8962" max="8962" width="17.28515625" style="74" customWidth="1"/>
    <col min="8963" max="8963" width="16" style="74" customWidth="1"/>
    <col min="8964" max="8964" width="7.42578125" style="74" customWidth="1"/>
    <col min="8965" max="8965" width="10.42578125" style="74" customWidth="1"/>
    <col min="8966" max="8966" width="18.5703125" style="74" customWidth="1"/>
    <col min="8967" max="8967" width="15.140625" style="74" customWidth="1"/>
    <col min="8968" max="9216" width="9.140625" style="74"/>
    <col min="9217" max="9217" width="23.5703125" style="74" customWidth="1"/>
    <col min="9218" max="9218" width="17.28515625" style="74" customWidth="1"/>
    <col min="9219" max="9219" width="16" style="74" customWidth="1"/>
    <col min="9220" max="9220" width="7.42578125" style="74" customWidth="1"/>
    <col min="9221" max="9221" width="10.42578125" style="74" customWidth="1"/>
    <col min="9222" max="9222" width="18.5703125" style="74" customWidth="1"/>
    <col min="9223" max="9223" width="15.140625" style="74" customWidth="1"/>
    <col min="9224" max="9472" width="9.140625" style="74"/>
    <col min="9473" max="9473" width="23.5703125" style="74" customWidth="1"/>
    <col min="9474" max="9474" width="17.28515625" style="74" customWidth="1"/>
    <col min="9475" max="9475" width="16" style="74" customWidth="1"/>
    <col min="9476" max="9476" width="7.42578125" style="74" customWidth="1"/>
    <col min="9477" max="9477" width="10.42578125" style="74" customWidth="1"/>
    <col min="9478" max="9478" width="18.5703125" style="74" customWidth="1"/>
    <col min="9479" max="9479" width="15.140625" style="74" customWidth="1"/>
    <col min="9480" max="9728" width="9.140625" style="74"/>
    <col min="9729" max="9729" width="23.5703125" style="74" customWidth="1"/>
    <col min="9730" max="9730" width="17.28515625" style="74" customWidth="1"/>
    <col min="9731" max="9731" width="16" style="74" customWidth="1"/>
    <col min="9732" max="9732" width="7.42578125" style="74" customWidth="1"/>
    <col min="9733" max="9733" width="10.42578125" style="74" customWidth="1"/>
    <col min="9734" max="9734" width="18.5703125" style="74" customWidth="1"/>
    <col min="9735" max="9735" width="15.140625" style="74" customWidth="1"/>
    <col min="9736" max="9984" width="9.140625" style="74"/>
    <col min="9985" max="9985" width="23.5703125" style="74" customWidth="1"/>
    <col min="9986" max="9986" width="17.28515625" style="74" customWidth="1"/>
    <col min="9987" max="9987" width="16" style="74" customWidth="1"/>
    <col min="9988" max="9988" width="7.42578125" style="74" customWidth="1"/>
    <col min="9989" max="9989" width="10.42578125" style="74" customWidth="1"/>
    <col min="9990" max="9990" width="18.5703125" style="74" customWidth="1"/>
    <col min="9991" max="9991" width="15.140625" style="74" customWidth="1"/>
    <col min="9992" max="10240" width="9.140625" style="74"/>
    <col min="10241" max="10241" width="23.5703125" style="74" customWidth="1"/>
    <col min="10242" max="10242" width="17.28515625" style="74" customWidth="1"/>
    <col min="10243" max="10243" width="16" style="74" customWidth="1"/>
    <col min="10244" max="10244" width="7.42578125" style="74" customWidth="1"/>
    <col min="10245" max="10245" width="10.42578125" style="74" customWidth="1"/>
    <col min="10246" max="10246" width="18.5703125" style="74" customWidth="1"/>
    <col min="10247" max="10247" width="15.140625" style="74" customWidth="1"/>
    <col min="10248" max="10496" width="9.140625" style="74"/>
    <col min="10497" max="10497" width="23.5703125" style="74" customWidth="1"/>
    <col min="10498" max="10498" width="17.28515625" style="74" customWidth="1"/>
    <col min="10499" max="10499" width="16" style="74" customWidth="1"/>
    <col min="10500" max="10500" width="7.42578125" style="74" customWidth="1"/>
    <col min="10501" max="10501" width="10.42578125" style="74" customWidth="1"/>
    <col min="10502" max="10502" width="18.5703125" style="74" customWidth="1"/>
    <col min="10503" max="10503" width="15.140625" style="74" customWidth="1"/>
    <col min="10504" max="10752" width="9.140625" style="74"/>
    <col min="10753" max="10753" width="23.5703125" style="74" customWidth="1"/>
    <col min="10754" max="10754" width="17.28515625" style="74" customWidth="1"/>
    <col min="10755" max="10755" width="16" style="74" customWidth="1"/>
    <col min="10756" max="10756" width="7.42578125" style="74" customWidth="1"/>
    <col min="10757" max="10757" width="10.42578125" style="74" customWidth="1"/>
    <col min="10758" max="10758" width="18.5703125" style="74" customWidth="1"/>
    <col min="10759" max="10759" width="15.140625" style="74" customWidth="1"/>
    <col min="10760" max="11008" width="9.140625" style="74"/>
    <col min="11009" max="11009" width="23.5703125" style="74" customWidth="1"/>
    <col min="11010" max="11010" width="17.28515625" style="74" customWidth="1"/>
    <col min="11011" max="11011" width="16" style="74" customWidth="1"/>
    <col min="11012" max="11012" width="7.42578125" style="74" customWidth="1"/>
    <col min="11013" max="11013" width="10.42578125" style="74" customWidth="1"/>
    <col min="11014" max="11014" width="18.5703125" style="74" customWidth="1"/>
    <col min="11015" max="11015" width="15.140625" style="74" customWidth="1"/>
    <col min="11016" max="11264" width="9.140625" style="74"/>
    <col min="11265" max="11265" width="23.5703125" style="74" customWidth="1"/>
    <col min="11266" max="11266" width="17.28515625" style="74" customWidth="1"/>
    <col min="11267" max="11267" width="16" style="74" customWidth="1"/>
    <col min="11268" max="11268" width="7.42578125" style="74" customWidth="1"/>
    <col min="11269" max="11269" width="10.42578125" style="74" customWidth="1"/>
    <col min="11270" max="11270" width="18.5703125" style="74" customWidth="1"/>
    <col min="11271" max="11271" width="15.140625" style="74" customWidth="1"/>
    <col min="11272" max="11520" width="9.140625" style="74"/>
    <col min="11521" max="11521" width="23.5703125" style="74" customWidth="1"/>
    <col min="11522" max="11522" width="17.28515625" style="74" customWidth="1"/>
    <col min="11523" max="11523" width="16" style="74" customWidth="1"/>
    <col min="11524" max="11524" width="7.42578125" style="74" customWidth="1"/>
    <col min="11525" max="11525" width="10.42578125" style="74" customWidth="1"/>
    <col min="11526" max="11526" width="18.5703125" style="74" customWidth="1"/>
    <col min="11527" max="11527" width="15.140625" style="74" customWidth="1"/>
    <col min="11528" max="11776" width="9.140625" style="74"/>
    <col min="11777" max="11777" width="23.5703125" style="74" customWidth="1"/>
    <col min="11778" max="11778" width="17.28515625" style="74" customWidth="1"/>
    <col min="11779" max="11779" width="16" style="74" customWidth="1"/>
    <col min="11780" max="11780" width="7.42578125" style="74" customWidth="1"/>
    <col min="11781" max="11781" width="10.42578125" style="74" customWidth="1"/>
    <col min="11782" max="11782" width="18.5703125" style="74" customWidth="1"/>
    <col min="11783" max="11783" width="15.140625" style="74" customWidth="1"/>
    <col min="11784" max="12032" width="9.140625" style="74"/>
    <col min="12033" max="12033" width="23.5703125" style="74" customWidth="1"/>
    <col min="12034" max="12034" width="17.28515625" style="74" customWidth="1"/>
    <col min="12035" max="12035" width="16" style="74" customWidth="1"/>
    <col min="12036" max="12036" width="7.42578125" style="74" customWidth="1"/>
    <col min="12037" max="12037" width="10.42578125" style="74" customWidth="1"/>
    <col min="12038" max="12038" width="18.5703125" style="74" customWidth="1"/>
    <col min="12039" max="12039" width="15.140625" style="74" customWidth="1"/>
    <col min="12040" max="12288" width="9.140625" style="74"/>
    <col min="12289" max="12289" width="23.5703125" style="74" customWidth="1"/>
    <col min="12290" max="12290" width="17.28515625" style="74" customWidth="1"/>
    <col min="12291" max="12291" width="16" style="74" customWidth="1"/>
    <col min="12292" max="12292" width="7.42578125" style="74" customWidth="1"/>
    <col min="12293" max="12293" width="10.42578125" style="74" customWidth="1"/>
    <col min="12294" max="12294" width="18.5703125" style="74" customWidth="1"/>
    <col min="12295" max="12295" width="15.140625" style="74" customWidth="1"/>
    <col min="12296" max="12544" width="9.140625" style="74"/>
    <col min="12545" max="12545" width="23.5703125" style="74" customWidth="1"/>
    <col min="12546" max="12546" width="17.28515625" style="74" customWidth="1"/>
    <col min="12547" max="12547" width="16" style="74" customWidth="1"/>
    <col min="12548" max="12548" width="7.42578125" style="74" customWidth="1"/>
    <col min="12549" max="12549" width="10.42578125" style="74" customWidth="1"/>
    <col min="12550" max="12550" width="18.5703125" style="74" customWidth="1"/>
    <col min="12551" max="12551" width="15.140625" style="74" customWidth="1"/>
    <col min="12552" max="12800" width="9.140625" style="74"/>
    <col min="12801" max="12801" width="23.5703125" style="74" customWidth="1"/>
    <col min="12802" max="12802" width="17.28515625" style="74" customWidth="1"/>
    <col min="12803" max="12803" width="16" style="74" customWidth="1"/>
    <col min="12804" max="12804" width="7.42578125" style="74" customWidth="1"/>
    <col min="12805" max="12805" width="10.42578125" style="74" customWidth="1"/>
    <col min="12806" max="12806" width="18.5703125" style="74" customWidth="1"/>
    <col min="12807" max="12807" width="15.140625" style="74" customWidth="1"/>
    <col min="12808" max="13056" width="9.140625" style="74"/>
    <col min="13057" max="13057" width="23.5703125" style="74" customWidth="1"/>
    <col min="13058" max="13058" width="17.28515625" style="74" customWidth="1"/>
    <col min="13059" max="13059" width="16" style="74" customWidth="1"/>
    <col min="13060" max="13060" width="7.42578125" style="74" customWidth="1"/>
    <col min="13061" max="13061" width="10.42578125" style="74" customWidth="1"/>
    <col min="13062" max="13062" width="18.5703125" style="74" customWidth="1"/>
    <col min="13063" max="13063" width="15.140625" style="74" customWidth="1"/>
    <col min="13064" max="13312" width="9.140625" style="74"/>
    <col min="13313" max="13313" width="23.5703125" style="74" customWidth="1"/>
    <col min="13314" max="13314" width="17.28515625" style="74" customWidth="1"/>
    <col min="13315" max="13315" width="16" style="74" customWidth="1"/>
    <col min="13316" max="13316" width="7.42578125" style="74" customWidth="1"/>
    <col min="13317" max="13317" width="10.42578125" style="74" customWidth="1"/>
    <col min="13318" max="13318" width="18.5703125" style="74" customWidth="1"/>
    <col min="13319" max="13319" width="15.140625" style="74" customWidth="1"/>
    <col min="13320" max="13568" width="9.140625" style="74"/>
    <col min="13569" max="13569" width="23.5703125" style="74" customWidth="1"/>
    <col min="13570" max="13570" width="17.28515625" style="74" customWidth="1"/>
    <col min="13571" max="13571" width="16" style="74" customWidth="1"/>
    <col min="13572" max="13572" width="7.42578125" style="74" customWidth="1"/>
    <col min="13573" max="13573" width="10.42578125" style="74" customWidth="1"/>
    <col min="13574" max="13574" width="18.5703125" style="74" customWidth="1"/>
    <col min="13575" max="13575" width="15.140625" style="74" customWidth="1"/>
    <col min="13576" max="13824" width="9.140625" style="74"/>
    <col min="13825" max="13825" width="23.5703125" style="74" customWidth="1"/>
    <col min="13826" max="13826" width="17.28515625" style="74" customWidth="1"/>
    <col min="13827" max="13827" width="16" style="74" customWidth="1"/>
    <col min="13828" max="13828" width="7.42578125" style="74" customWidth="1"/>
    <col min="13829" max="13829" width="10.42578125" style="74" customWidth="1"/>
    <col min="13830" max="13830" width="18.5703125" style="74" customWidth="1"/>
    <col min="13831" max="13831" width="15.140625" style="74" customWidth="1"/>
    <col min="13832" max="14080" width="9.140625" style="74"/>
    <col min="14081" max="14081" width="23.5703125" style="74" customWidth="1"/>
    <col min="14082" max="14082" width="17.28515625" style="74" customWidth="1"/>
    <col min="14083" max="14083" width="16" style="74" customWidth="1"/>
    <col min="14084" max="14084" width="7.42578125" style="74" customWidth="1"/>
    <col min="14085" max="14085" width="10.42578125" style="74" customWidth="1"/>
    <col min="14086" max="14086" width="18.5703125" style="74" customWidth="1"/>
    <col min="14087" max="14087" width="15.140625" style="74" customWidth="1"/>
    <col min="14088" max="14336" width="9.140625" style="74"/>
    <col min="14337" max="14337" width="23.5703125" style="74" customWidth="1"/>
    <col min="14338" max="14338" width="17.28515625" style="74" customWidth="1"/>
    <col min="14339" max="14339" width="16" style="74" customWidth="1"/>
    <col min="14340" max="14340" width="7.42578125" style="74" customWidth="1"/>
    <col min="14341" max="14341" width="10.42578125" style="74" customWidth="1"/>
    <col min="14342" max="14342" width="18.5703125" style="74" customWidth="1"/>
    <col min="14343" max="14343" width="15.140625" style="74" customWidth="1"/>
    <col min="14344" max="14592" width="9.140625" style="74"/>
    <col min="14593" max="14593" width="23.5703125" style="74" customWidth="1"/>
    <col min="14594" max="14594" width="17.28515625" style="74" customWidth="1"/>
    <col min="14595" max="14595" width="16" style="74" customWidth="1"/>
    <col min="14596" max="14596" width="7.42578125" style="74" customWidth="1"/>
    <col min="14597" max="14597" width="10.42578125" style="74" customWidth="1"/>
    <col min="14598" max="14598" width="18.5703125" style="74" customWidth="1"/>
    <col min="14599" max="14599" width="15.140625" style="74" customWidth="1"/>
    <col min="14600" max="14848" width="9.140625" style="74"/>
    <col min="14849" max="14849" width="23.5703125" style="74" customWidth="1"/>
    <col min="14850" max="14850" width="17.28515625" style="74" customWidth="1"/>
    <col min="14851" max="14851" width="16" style="74" customWidth="1"/>
    <col min="14852" max="14852" width="7.42578125" style="74" customWidth="1"/>
    <col min="14853" max="14853" width="10.42578125" style="74" customWidth="1"/>
    <col min="14854" max="14854" width="18.5703125" style="74" customWidth="1"/>
    <col min="14855" max="14855" width="15.140625" style="74" customWidth="1"/>
    <col min="14856" max="15104" width="9.140625" style="74"/>
    <col min="15105" max="15105" width="23.5703125" style="74" customWidth="1"/>
    <col min="15106" max="15106" width="17.28515625" style="74" customWidth="1"/>
    <col min="15107" max="15107" width="16" style="74" customWidth="1"/>
    <col min="15108" max="15108" width="7.42578125" style="74" customWidth="1"/>
    <col min="15109" max="15109" width="10.42578125" style="74" customWidth="1"/>
    <col min="15110" max="15110" width="18.5703125" style="74" customWidth="1"/>
    <col min="15111" max="15111" width="15.140625" style="74" customWidth="1"/>
    <col min="15112" max="15360" width="9.140625" style="74"/>
    <col min="15361" max="15361" width="23.5703125" style="74" customWidth="1"/>
    <col min="15362" max="15362" width="17.28515625" style="74" customWidth="1"/>
    <col min="15363" max="15363" width="16" style="74" customWidth="1"/>
    <col min="15364" max="15364" width="7.42578125" style="74" customWidth="1"/>
    <col min="15365" max="15365" width="10.42578125" style="74" customWidth="1"/>
    <col min="15366" max="15366" width="18.5703125" style="74" customWidth="1"/>
    <col min="15367" max="15367" width="15.140625" style="74" customWidth="1"/>
    <col min="15368" max="15616" width="9.140625" style="74"/>
    <col min="15617" max="15617" width="23.5703125" style="74" customWidth="1"/>
    <col min="15618" max="15618" width="17.28515625" style="74" customWidth="1"/>
    <col min="15619" max="15619" width="16" style="74" customWidth="1"/>
    <col min="15620" max="15620" width="7.42578125" style="74" customWidth="1"/>
    <col min="15621" max="15621" width="10.42578125" style="74" customWidth="1"/>
    <col min="15622" max="15622" width="18.5703125" style="74" customWidth="1"/>
    <col min="15623" max="15623" width="15.140625" style="74" customWidth="1"/>
    <col min="15624" max="15872" width="9.140625" style="74"/>
    <col min="15873" max="15873" width="23.5703125" style="74" customWidth="1"/>
    <col min="15874" max="15874" width="17.28515625" style="74" customWidth="1"/>
    <col min="15875" max="15875" width="16" style="74" customWidth="1"/>
    <col min="15876" max="15876" width="7.42578125" style="74" customWidth="1"/>
    <col min="15877" max="15877" width="10.42578125" style="74" customWidth="1"/>
    <col min="15878" max="15878" width="18.5703125" style="74" customWidth="1"/>
    <col min="15879" max="15879" width="15.140625" style="74" customWidth="1"/>
    <col min="15880" max="16128" width="9.140625" style="74"/>
    <col min="16129" max="16129" width="23.5703125" style="74" customWidth="1"/>
    <col min="16130" max="16130" width="17.28515625" style="74" customWidth="1"/>
    <col min="16131" max="16131" width="16" style="74" customWidth="1"/>
    <col min="16132" max="16132" width="7.42578125" style="74" customWidth="1"/>
    <col min="16133" max="16133" width="10.42578125" style="74" customWidth="1"/>
    <col min="16134" max="16134" width="18.5703125" style="74" customWidth="1"/>
    <col min="16135" max="16135" width="15.140625" style="74" customWidth="1"/>
    <col min="16136" max="16384" width="9.140625" style="74"/>
  </cols>
  <sheetData>
    <row r="1" spans="1:7" ht="14.25" x14ac:dyDescent="0.15">
      <c r="A1" s="75" t="s">
        <v>488</v>
      </c>
      <c r="G1" s="128"/>
    </row>
    <row r="2" spans="1:7" ht="18.75" x14ac:dyDescent="0.15">
      <c r="A2" s="224" t="s">
        <v>30</v>
      </c>
      <c r="B2" s="130"/>
      <c r="C2" s="130"/>
      <c r="D2" s="130"/>
      <c r="E2" s="130"/>
      <c r="F2" s="130"/>
      <c r="G2" s="130"/>
    </row>
    <row r="3" spans="1:7" ht="21.75" customHeight="1" thickBot="1" x14ac:dyDescent="0.2">
      <c r="A3" s="225" t="s">
        <v>31</v>
      </c>
      <c r="B3" s="130"/>
      <c r="C3" s="130"/>
      <c r="D3" s="163"/>
      <c r="E3" s="130"/>
      <c r="F3" s="130"/>
      <c r="G3" s="130"/>
    </row>
    <row r="4" spans="1:7" ht="24.75" customHeight="1" x14ac:dyDescent="0.15">
      <c r="A4" s="296" t="s">
        <v>32</v>
      </c>
      <c r="B4" s="297"/>
      <c r="C4" s="226" t="s">
        <v>33</v>
      </c>
      <c r="D4" s="226" t="s">
        <v>2</v>
      </c>
      <c r="E4" s="208" t="s">
        <v>5</v>
      </c>
      <c r="F4" s="143" t="s">
        <v>6</v>
      </c>
      <c r="G4" s="227" t="s">
        <v>7</v>
      </c>
    </row>
    <row r="5" spans="1:7" ht="21" customHeight="1" x14ac:dyDescent="0.15">
      <c r="A5" s="228" t="s">
        <v>34</v>
      </c>
      <c r="B5" s="229" t="s">
        <v>35</v>
      </c>
      <c r="C5" s="230" t="s">
        <v>36</v>
      </c>
      <c r="D5" s="292">
        <v>70</v>
      </c>
      <c r="E5" s="292">
        <v>5</v>
      </c>
      <c r="F5" s="55" t="s">
        <v>37</v>
      </c>
      <c r="G5" s="294" t="s">
        <v>568</v>
      </c>
    </row>
    <row r="6" spans="1:7" ht="21" customHeight="1" x14ac:dyDescent="0.15">
      <c r="A6" s="228" t="s">
        <v>38</v>
      </c>
      <c r="B6" s="230" t="s">
        <v>39</v>
      </c>
      <c r="C6" s="230" t="s">
        <v>40</v>
      </c>
      <c r="D6" s="292"/>
      <c r="E6" s="292"/>
      <c r="F6" s="55" t="s">
        <v>37</v>
      </c>
      <c r="G6" s="294"/>
    </row>
    <row r="7" spans="1:7" ht="21" customHeight="1" x14ac:dyDescent="0.15">
      <c r="A7" s="228" t="s">
        <v>41</v>
      </c>
      <c r="B7" s="230" t="s">
        <v>42</v>
      </c>
      <c r="C7" s="230" t="s">
        <v>43</v>
      </c>
      <c r="D7" s="292"/>
      <c r="E7" s="292"/>
      <c r="F7" s="55" t="s">
        <v>44</v>
      </c>
      <c r="G7" s="294"/>
    </row>
    <row r="8" spans="1:7" ht="21" customHeight="1" thickBot="1" x14ac:dyDescent="0.2">
      <c r="A8" s="231" t="s">
        <v>45</v>
      </c>
      <c r="B8" s="232" t="s">
        <v>42</v>
      </c>
      <c r="C8" s="232" t="s">
        <v>46</v>
      </c>
      <c r="D8" s="293"/>
      <c r="E8" s="293"/>
      <c r="F8" s="233" t="s">
        <v>44</v>
      </c>
      <c r="G8" s="295"/>
    </row>
    <row r="9" spans="1:7" ht="15.75" customHeight="1" x14ac:dyDescent="0.15">
      <c r="C9" s="172"/>
      <c r="D9" s="172"/>
    </row>
    <row r="10" spans="1:7" ht="9.75" customHeight="1" x14ac:dyDescent="0.15">
      <c r="A10" s="152"/>
      <c r="B10" s="152"/>
      <c r="C10" s="152"/>
      <c r="D10" s="152"/>
    </row>
    <row r="11" spans="1:7" ht="24" customHeight="1" thickBot="1" x14ac:dyDescent="0.2">
      <c r="A11" s="234" t="s">
        <v>47</v>
      </c>
    </row>
    <row r="12" spans="1:7" ht="27.75" customHeight="1" x14ac:dyDescent="0.15">
      <c r="A12" s="296" t="s">
        <v>48</v>
      </c>
      <c r="B12" s="297"/>
      <c r="C12" s="226" t="s">
        <v>33</v>
      </c>
      <c r="D12" s="226" t="s">
        <v>2</v>
      </c>
      <c r="E12" s="208" t="s">
        <v>5</v>
      </c>
      <c r="F12" s="143" t="s">
        <v>6</v>
      </c>
      <c r="G12" s="227" t="s">
        <v>7</v>
      </c>
    </row>
    <row r="13" spans="1:7" ht="21" customHeight="1" x14ac:dyDescent="0.15">
      <c r="A13" s="228" t="s">
        <v>49</v>
      </c>
      <c r="B13" s="235" t="s">
        <v>50</v>
      </c>
      <c r="C13" s="236" t="s">
        <v>51</v>
      </c>
      <c r="D13" s="292">
        <v>46</v>
      </c>
      <c r="E13" s="292">
        <v>5</v>
      </c>
      <c r="F13" s="55" t="s">
        <v>52</v>
      </c>
      <c r="G13" s="294" t="s">
        <v>568</v>
      </c>
    </row>
    <row r="14" spans="1:7" ht="21" customHeight="1" x14ac:dyDescent="0.15">
      <c r="A14" s="228" t="s">
        <v>53</v>
      </c>
      <c r="B14" s="235" t="s">
        <v>54</v>
      </c>
      <c r="C14" s="236" t="s">
        <v>55</v>
      </c>
      <c r="D14" s="292"/>
      <c r="E14" s="292"/>
      <c r="F14" s="55" t="s">
        <v>52</v>
      </c>
      <c r="G14" s="294"/>
    </row>
    <row r="15" spans="1:7" ht="21" customHeight="1" x14ac:dyDescent="0.15">
      <c r="A15" s="228" t="s">
        <v>56</v>
      </c>
      <c r="B15" s="235" t="s">
        <v>57</v>
      </c>
      <c r="C15" s="230" t="s">
        <v>51</v>
      </c>
      <c r="D15" s="292">
        <v>47</v>
      </c>
      <c r="E15" s="292"/>
      <c r="F15" s="55" t="s">
        <v>52</v>
      </c>
      <c r="G15" s="294"/>
    </row>
    <row r="16" spans="1:7" ht="21" customHeight="1" thickBot="1" x14ac:dyDescent="0.2">
      <c r="A16" s="231" t="s">
        <v>58</v>
      </c>
      <c r="B16" s="237" t="s">
        <v>59</v>
      </c>
      <c r="C16" s="232" t="s">
        <v>60</v>
      </c>
      <c r="D16" s="293"/>
      <c r="E16" s="293"/>
      <c r="F16" s="233" t="s">
        <v>52</v>
      </c>
      <c r="G16" s="295"/>
    </row>
    <row r="17" spans="1:7" ht="15" customHeight="1" x14ac:dyDescent="0.15">
      <c r="C17" s="172" t="s">
        <v>493</v>
      </c>
      <c r="D17" s="172">
        <f>SUM(D13:D16)</f>
        <v>93</v>
      </c>
    </row>
    <row r="18" spans="1:7" ht="23.25" customHeight="1" thickBot="1" x14ac:dyDescent="0.2">
      <c r="A18" s="234" t="s">
        <v>61</v>
      </c>
      <c r="C18" s="152"/>
      <c r="D18" s="152"/>
    </row>
    <row r="19" spans="1:7" ht="25.5" customHeight="1" x14ac:dyDescent="0.15">
      <c r="A19" s="238" t="s">
        <v>32</v>
      </c>
      <c r="B19" s="239"/>
      <c r="C19" s="240" t="s">
        <v>33</v>
      </c>
      <c r="D19" s="240" t="s">
        <v>2</v>
      </c>
      <c r="E19" s="241" t="s">
        <v>5</v>
      </c>
      <c r="F19" s="240" t="s">
        <v>6</v>
      </c>
      <c r="G19" s="242" t="s">
        <v>7</v>
      </c>
    </row>
    <row r="20" spans="1:7" ht="21" customHeight="1" x14ac:dyDescent="0.15">
      <c r="A20" s="243" t="s">
        <v>34</v>
      </c>
      <c r="B20" s="244" t="s">
        <v>62</v>
      </c>
      <c r="C20" s="245" t="s">
        <v>63</v>
      </c>
      <c r="D20" s="298">
        <v>484</v>
      </c>
      <c r="E20" s="301">
        <v>4</v>
      </c>
      <c r="F20" s="246" t="s">
        <v>64</v>
      </c>
      <c r="G20" s="304" t="s">
        <v>568</v>
      </c>
    </row>
    <row r="21" spans="1:7" ht="21" customHeight="1" x14ac:dyDescent="0.15">
      <c r="A21" s="243" t="s">
        <v>38</v>
      </c>
      <c r="B21" s="245" t="s">
        <v>59</v>
      </c>
      <c r="C21" s="245" t="s">
        <v>65</v>
      </c>
      <c r="D21" s="299"/>
      <c r="E21" s="302"/>
      <c r="F21" s="246" t="s">
        <v>64</v>
      </c>
      <c r="G21" s="304"/>
    </row>
    <row r="22" spans="1:7" ht="21" customHeight="1" x14ac:dyDescent="0.15">
      <c r="A22" s="243" t="s">
        <v>41</v>
      </c>
      <c r="B22" s="244" t="s">
        <v>62</v>
      </c>
      <c r="C22" s="245" t="s">
        <v>66</v>
      </c>
      <c r="D22" s="299"/>
      <c r="E22" s="302"/>
      <c r="F22" s="246" t="s">
        <v>67</v>
      </c>
      <c r="G22" s="304"/>
    </row>
    <row r="23" spans="1:7" ht="21" customHeight="1" thickBot="1" x14ac:dyDescent="0.2">
      <c r="A23" s="247" t="s">
        <v>45</v>
      </c>
      <c r="B23" s="248" t="s">
        <v>59</v>
      </c>
      <c r="C23" s="248" t="s">
        <v>65</v>
      </c>
      <c r="D23" s="300"/>
      <c r="E23" s="303"/>
      <c r="F23" s="249" t="s">
        <v>67</v>
      </c>
      <c r="G23" s="305"/>
    </row>
    <row r="24" spans="1:7" ht="18" customHeight="1" x14ac:dyDescent="0.15">
      <c r="C24" s="172"/>
      <c r="D24" s="172"/>
    </row>
    <row r="25" spans="1:7" ht="21" customHeight="1" thickBot="1" x14ac:dyDescent="0.2">
      <c r="A25" s="234" t="s">
        <v>68</v>
      </c>
      <c r="C25" s="152"/>
      <c r="D25" s="152"/>
    </row>
    <row r="26" spans="1:7" ht="27" customHeight="1" x14ac:dyDescent="0.15">
      <c r="A26" s="296" t="s">
        <v>32</v>
      </c>
      <c r="B26" s="297"/>
      <c r="C26" s="226" t="s">
        <v>33</v>
      </c>
      <c r="D26" s="226" t="s">
        <v>2</v>
      </c>
      <c r="E26" s="208" t="s">
        <v>5</v>
      </c>
      <c r="F26" s="143" t="s">
        <v>6</v>
      </c>
      <c r="G26" s="227" t="s">
        <v>7</v>
      </c>
    </row>
    <row r="27" spans="1:7" ht="21" customHeight="1" x14ac:dyDescent="0.15">
      <c r="A27" s="228" t="s">
        <v>34</v>
      </c>
      <c r="B27" s="229" t="s">
        <v>69</v>
      </c>
      <c r="C27" s="230" t="s">
        <v>70</v>
      </c>
      <c r="D27" s="292">
        <v>27</v>
      </c>
      <c r="E27" s="292">
        <v>4</v>
      </c>
      <c r="F27" s="55" t="s">
        <v>71</v>
      </c>
      <c r="G27" s="294" t="s">
        <v>568</v>
      </c>
    </row>
    <row r="28" spans="1:7" ht="21" customHeight="1" x14ac:dyDescent="0.15">
      <c r="A28" s="228" t="s">
        <v>38</v>
      </c>
      <c r="B28" s="230" t="s">
        <v>59</v>
      </c>
      <c r="C28" s="230" t="s">
        <v>72</v>
      </c>
      <c r="D28" s="292"/>
      <c r="E28" s="292"/>
      <c r="F28" s="55" t="s">
        <v>71</v>
      </c>
      <c r="G28" s="294"/>
    </row>
    <row r="29" spans="1:7" ht="21" customHeight="1" x14ac:dyDescent="0.15">
      <c r="A29" s="228" t="s">
        <v>41</v>
      </c>
      <c r="B29" s="229" t="s">
        <v>69</v>
      </c>
      <c r="C29" s="230" t="s">
        <v>73</v>
      </c>
      <c r="D29" s="292"/>
      <c r="E29" s="292"/>
      <c r="F29" s="55" t="s">
        <v>74</v>
      </c>
      <c r="G29" s="294"/>
    </row>
    <row r="30" spans="1:7" ht="21" customHeight="1" thickBot="1" x14ac:dyDescent="0.2">
      <c r="A30" s="231" t="s">
        <v>45</v>
      </c>
      <c r="B30" s="232" t="s">
        <v>59</v>
      </c>
      <c r="C30" s="232" t="s">
        <v>65</v>
      </c>
      <c r="D30" s="293"/>
      <c r="E30" s="293"/>
      <c r="F30" s="233" t="s">
        <v>74</v>
      </c>
      <c r="G30" s="295"/>
    </row>
    <row r="31" spans="1:7" ht="18.75" customHeight="1" x14ac:dyDescent="0.15">
      <c r="D31" s="172"/>
    </row>
    <row r="32" spans="1:7" ht="20.25" customHeight="1" thickBot="1" x14ac:dyDescent="0.2">
      <c r="A32" s="234" t="s">
        <v>75</v>
      </c>
      <c r="D32" s="172"/>
    </row>
    <row r="33" spans="1:7" ht="25.5" customHeight="1" x14ac:dyDescent="0.15">
      <c r="A33" s="296" t="s">
        <v>32</v>
      </c>
      <c r="B33" s="297"/>
      <c r="C33" s="226" t="s">
        <v>33</v>
      </c>
      <c r="D33" s="226" t="s">
        <v>2</v>
      </c>
      <c r="E33" s="208" t="s">
        <v>5</v>
      </c>
      <c r="F33" s="143" t="s">
        <v>6</v>
      </c>
      <c r="G33" s="227" t="s">
        <v>7</v>
      </c>
    </row>
    <row r="34" spans="1:7" ht="21" customHeight="1" x14ac:dyDescent="0.15">
      <c r="A34" s="250" t="s">
        <v>76</v>
      </c>
      <c r="B34" s="251" t="s">
        <v>77</v>
      </c>
      <c r="C34" s="116" t="s">
        <v>78</v>
      </c>
      <c r="D34" s="306">
        <v>33</v>
      </c>
      <c r="E34" s="308">
        <v>4</v>
      </c>
      <c r="F34" s="308" t="s">
        <v>79</v>
      </c>
      <c r="G34" s="310" t="s">
        <v>568</v>
      </c>
    </row>
    <row r="35" spans="1:7" ht="21" customHeight="1" x14ac:dyDescent="0.15">
      <c r="A35" s="250" t="s">
        <v>80</v>
      </c>
      <c r="B35" s="251" t="s">
        <v>77</v>
      </c>
      <c r="C35" s="116" t="s">
        <v>81</v>
      </c>
      <c r="D35" s="307"/>
      <c r="E35" s="309"/>
      <c r="F35" s="309"/>
      <c r="G35" s="311"/>
    </row>
    <row r="36" spans="1:7" ht="21" customHeight="1" x14ac:dyDescent="0.15">
      <c r="A36" s="250" t="s">
        <v>82</v>
      </c>
      <c r="B36" s="252" t="s">
        <v>83</v>
      </c>
      <c r="C36" s="116" t="s">
        <v>84</v>
      </c>
      <c r="D36" s="308">
        <v>8</v>
      </c>
      <c r="E36" s="308">
        <v>4</v>
      </c>
      <c r="F36" s="308" t="s">
        <v>85</v>
      </c>
      <c r="G36" s="311"/>
    </row>
    <row r="37" spans="1:7" ht="21" customHeight="1" x14ac:dyDescent="0.15">
      <c r="A37" s="250" t="s">
        <v>86</v>
      </c>
      <c r="B37" s="245" t="s">
        <v>87</v>
      </c>
      <c r="C37" s="245" t="s">
        <v>88</v>
      </c>
      <c r="D37" s="309"/>
      <c r="E37" s="309"/>
      <c r="F37" s="309"/>
      <c r="G37" s="311"/>
    </row>
    <row r="38" spans="1:7" ht="21" customHeight="1" x14ac:dyDescent="0.15">
      <c r="A38" s="250" t="s">
        <v>76</v>
      </c>
      <c r="B38" s="251" t="s">
        <v>89</v>
      </c>
      <c r="C38" s="116" t="s">
        <v>90</v>
      </c>
      <c r="D38" s="313">
        <v>18</v>
      </c>
      <c r="E38" s="313">
        <v>4</v>
      </c>
      <c r="F38" s="313" t="s">
        <v>91</v>
      </c>
      <c r="G38" s="311"/>
    </row>
    <row r="39" spans="1:7" ht="21" customHeight="1" thickBot="1" x14ac:dyDescent="0.2">
      <c r="A39" s="253" t="s">
        <v>80</v>
      </c>
      <c r="B39" s="254" t="s">
        <v>92</v>
      </c>
      <c r="C39" s="120" t="s">
        <v>93</v>
      </c>
      <c r="D39" s="314"/>
      <c r="E39" s="314"/>
      <c r="F39" s="314"/>
      <c r="G39" s="312"/>
    </row>
    <row r="40" spans="1:7" ht="30" customHeight="1" x14ac:dyDescent="0.15">
      <c r="C40" s="172" t="s">
        <v>493</v>
      </c>
      <c r="D40" s="172">
        <f>SUM(D34:D39)</f>
        <v>59</v>
      </c>
      <c r="G40" s="161"/>
    </row>
  </sheetData>
  <mergeCells count="27">
    <mergeCell ref="A33:B33"/>
    <mergeCell ref="D34:D35"/>
    <mergeCell ref="E34:E35"/>
    <mergeCell ref="F34:F35"/>
    <mergeCell ref="G34:G39"/>
    <mergeCell ref="D36:D37"/>
    <mergeCell ref="E36:E37"/>
    <mergeCell ref="F36:F37"/>
    <mergeCell ref="D38:D39"/>
    <mergeCell ref="E38:E39"/>
    <mergeCell ref="F38:F39"/>
    <mergeCell ref="D20:D23"/>
    <mergeCell ref="E20:E23"/>
    <mergeCell ref="G20:G23"/>
    <mergeCell ref="A26:B26"/>
    <mergeCell ref="D27:D30"/>
    <mergeCell ref="E27:E30"/>
    <mergeCell ref="G27:G30"/>
    <mergeCell ref="D13:D14"/>
    <mergeCell ref="E13:E16"/>
    <mergeCell ref="G13:G16"/>
    <mergeCell ref="D15:D16"/>
    <mergeCell ref="A4:B4"/>
    <mergeCell ref="D5:D8"/>
    <mergeCell ref="E5:E8"/>
    <mergeCell ref="G5:G8"/>
    <mergeCell ref="A12:B12"/>
  </mergeCells>
  <phoneticPr fontId="3"/>
  <pageMargins left="0.38" right="0.22" top="0.44" bottom="0.36" header="0.22" footer="0.24"/>
  <pageSetup paperSize="9" scale="94" fitToWidth="2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9"/>
  <sheetViews>
    <sheetView view="pageBreakPreview" topLeftCell="B1" zoomScale="70" zoomScaleNormal="60" zoomScaleSheetLayoutView="70" workbookViewId="0">
      <pane ySplit="3" topLeftCell="A40" activePane="bottomLeft" state="frozen"/>
      <selection activeCell="P5" sqref="P5"/>
      <selection pane="bottomLeft" activeCell="C5" sqref="C5"/>
    </sheetView>
  </sheetViews>
  <sheetFormatPr defaultRowHeight="14.25" x14ac:dyDescent="0.15"/>
  <cols>
    <col min="1" max="1" width="5" style="77" hidden="1" customWidth="1"/>
    <col min="2" max="2" width="9.28515625" style="77" customWidth="1"/>
    <col min="3" max="3" width="45.85546875" style="79" customWidth="1"/>
    <col min="4" max="4" width="19.85546875" style="77" customWidth="1"/>
    <col min="5" max="5" width="13.140625" style="34" customWidth="1"/>
    <col min="6" max="6" width="19.28515625" style="34" customWidth="1"/>
    <col min="7" max="7" width="22.140625" style="34" customWidth="1"/>
    <col min="8" max="243" width="9.140625" style="79"/>
    <col min="244" max="244" width="0" style="79" hidden="1" customWidth="1"/>
    <col min="245" max="245" width="9.28515625" style="79" customWidth="1"/>
    <col min="246" max="246" width="45.85546875" style="79" customWidth="1"/>
    <col min="247" max="247" width="19.85546875" style="79" customWidth="1"/>
    <col min="248" max="248" width="13.140625" style="79" customWidth="1"/>
    <col min="249" max="249" width="19.28515625" style="79" customWidth="1"/>
    <col min="250" max="250" width="13.85546875" style="79" customWidth="1"/>
    <col min="251" max="251" width="13.140625" style="79" customWidth="1"/>
    <col min="252" max="252" width="22.140625" style="79" customWidth="1"/>
    <col min="253" max="253" width="5.28515625" style="79" customWidth="1"/>
    <col min="254" max="254" width="15.28515625" style="79" customWidth="1"/>
    <col min="255" max="255" width="15.42578125" style="79" customWidth="1"/>
    <col min="256" max="256" width="15.28515625" style="79" customWidth="1"/>
    <col min="257" max="257" width="11.85546875" style="79" customWidth="1"/>
    <col min="258" max="258" width="11.7109375" style="79" customWidth="1"/>
    <col min="259" max="259" width="12.28515625" style="79" customWidth="1"/>
    <col min="260" max="260" width="13.7109375" style="79" customWidth="1"/>
    <col min="261" max="261" width="9.140625" style="79"/>
    <col min="262" max="262" width="14.140625" style="79" customWidth="1"/>
    <col min="263" max="499" width="9.140625" style="79"/>
    <col min="500" max="500" width="0" style="79" hidden="1" customWidth="1"/>
    <col min="501" max="501" width="9.28515625" style="79" customWidth="1"/>
    <col min="502" max="502" width="45.85546875" style="79" customWidth="1"/>
    <col min="503" max="503" width="19.85546875" style="79" customWidth="1"/>
    <col min="504" max="504" width="13.140625" style="79" customWidth="1"/>
    <col min="505" max="505" width="19.28515625" style="79" customWidth="1"/>
    <col min="506" max="506" width="13.85546875" style="79" customWidth="1"/>
    <col min="507" max="507" width="13.140625" style="79" customWidth="1"/>
    <col min="508" max="508" width="22.140625" style="79" customWidth="1"/>
    <col min="509" max="509" width="5.28515625" style="79" customWidth="1"/>
    <col min="510" max="510" width="15.28515625" style="79" customWidth="1"/>
    <col min="511" max="511" width="15.42578125" style="79" customWidth="1"/>
    <col min="512" max="512" width="15.28515625" style="79" customWidth="1"/>
    <col min="513" max="513" width="11.85546875" style="79" customWidth="1"/>
    <col min="514" max="514" width="11.7109375" style="79" customWidth="1"/>
    <col min="515" max="515" width="12.28515625" style="79" customWidth="1"/>
    <col min="516" max="516" width="13.7109375" style="79" customWidth="1"/>
    <col min="517" max="517" width="9.140625" style="79"/>
    <col min="518" max="518" width="14.140625" style="79" customWidth="1"/>
    <col min="519" max="755" width="9.140625" style="79"/>
    <col min="756" max="756" width="0" style="79" hidden="1" customWidth="1"/>
    <col min="757" max="757" width="9.28515625" style="79" customWidth="1"/>
    <col min="758" max="758" width="45.85546875" style="79" customWidth="1"/>
    <col min="759" max="759" width="19.85546875" style="79" customWidth="1"/>
    <col min="760" max="760" width="13.140625" style="79" customWidth="1"/>
    <col min="761" max="761" width="19.28515625" style="79" customWidth="1"/>
    <col min="762" max="762" width="13.85546875" style="79" customWidth="1"/>
    <col min="763" max="763" width="13.140625" style="79" customWidth="1"/>
    <col min="764" max="764" width="22.140625" style="79" customWidth="1"/>
    <col min="765" max="765" width="5.28515625" style="79" customWidth="1"/>
    <col min="766" max="766" width="15.28515625" style="79" customWidth="1"/>
    <col min="767" max="767" width="15.42578125" style="79" customWidth="1"/>
    <col min="768" max="768" width="15.28515625" style="79" customWidth="1"/>
    <col min="769" max="769" width="11.85546875" style="79" customWidth="1"/>
    <col min="770" max="770" width="11.7109375" style="79" customWidth="1"/>
    <col min="771" max="771" width="12.28515625" style="79" customWidth="1"/>
    <col min="772" max="772" width="13.7109375" style="79" customWidth="1"/>
    <col min="773" max="773" width="9.140625" style="79"/>
    <col min="774" max="774" width="14.140625" style="79" customWidth="1"/>
    <col min="775" max="1011" width="9.140625" style="79"/>
    <col min="1012" max="1012" width="0" style="79" hidden="1" customWidth="1"/>
    <col min="1013" max="1013" width="9.28515625" style="79" customWidth="1"/>
    <col min="1014" max="1014" width="45.85546875" style="79" customWidth="1"/>
    <col min="1015" max="1015" width="19.85546875" style="79" customWidth="1"/>
    <col min="1016" max="1016" width="13.140625" style="79" customWidth="1"/>
    <col min="1017" max="1017" width="19.28515625" style="79" customWidth="1"/>
    <col min="1018" max="1018" width="13.85546875" style="79" customWidth="1"/>
    <col min="1019" max="1019" width="13.140625" style="79" customWidth="1"/>
    <col min="1020" max="1020" width="22.140625" style="79" customWidth="1"/>
    <col min="1021" max="1021" width="5.28515625" style="79" customWidth="1"/>
    <col min="1022" max="1022" width="15.28515625" style="79" customWidth="1"/>
    <col min="1023" max="1023" width="15.42578125" style="79" customWidth="1"/>
    <col min="1024" max="1024" width="15.28515625" style="79" customWidth="1"/>
    <col min="1025" max="1025" width="11.85546875" style="79" customWidth="1"/>
    <col min="1026" max="1026" width="11.7109375" style="79" customWidth="1"/>
    <col min="1027" max="1027" width="12.28515625" style="79" customWidth="1"/>
    <col min="1028" max="1028" width="13.7109375" style="79" customWidth="1"/>
    <col min="1029" max="1029" width="9.140625" style="79"/>
    <col min="1030" max="1030" width="14.140625" style="79" customWidth="1"/>
    <col min="1031" max="1267" width="9.140625" style="79"/>
    <col min="1268" max="1268" width="0" style="79" hidden="1" customWidth="1"/>
    <col min="1269" max="1269" width="9.28515625" style="79" customWidth="1"/>
    <col min="1270" max="1270" width="45.85546875" style="79" customWidth="1"/>
    <col min="1271" max="1271" width="19.85546875" style="79" customWidth="1"/>
    <col min="1272" max="1272" width="13.140625" style="79" customWidth="1"/>
    <col min="1273" max="1273" width="19.28515625" style="79" customWidth="1"/>
    <col min="1274" max="1274" width="13.85546875" style="79" customWidth="1"/>
    <col min="1275" max="1275" width="13.140625" style="79" customWidth="1"/>
    <col min="1276" max="1276" width="22.140625" style="79" customWidth="1"/>
    <col min="1277" max="1277" width="5.28515625" style="79" customWidth="1"/>
    <col min="1278" max="1278" width="15.28515625" style="79" customWidth="1"/>
    <col min="1279" max="1279" width="15.42578125" style="79" customWidth="1"/>
    <col min="1280" max="1280" width="15.28515625" style="79" customWidth="1"/>
    <col min="1281" max="1281" width="11.85546875" style="79" customWidth="1"/>
    <col min="1282" max="1282" width="11.7109375" style="79" customWidth="1"/>
    <col min="1283" max="1283" width="12.28515625" style="79" customWidth="1"/>
    <col min="1284" max="1284" width="13.7109375" style="79" customWidth="1"/>
    <col min="1285" max="1285" width="9.140625" style="79"/>
    <col min="1286" max="1286" width="14.140625" style="79" customWidth="1"/>
    <col min="1287" max="1523" width="9.140625" style="79"/>
    <col min="1524" max="1524" width="0" style="79" hidden="1" customWidth="1"/>
    <col min="1525" max="1525" width="9.28515625" style="79" customWidth="1"/>
    <col min="1526" max="1526" width="45.85546875" style="79" customWidth="1"/>
    <col min="1527" max="1527" width="19.85546875" style="79" customWidth="1"/>
    <col min="1528" max="1528" width="13.140625" style="79" customWidth="1"/>
    <col min="1529" max="1529" width="19.28515625" style="79" customWidth="1"/>
    <col min="1530" max="1530" width="13.85546875" style="79" customWidth="1"/>
    <col min="1531" max="1531" width="13.140625" style="79" customWidth="1"/>
    <col min="1532" max="1532" width="22.140625" style="79" customWidth="1"/>
    <col min="1533" max="1533" width="5.28515625" style="79" customWidth="1"/>
    <col min="1534" max="1534" width="15.28515625" style="79" customWidth="1"/>
    <col min="1535" max="1535" width="15.42578125" style="79" customWidth="1"/>
    <col min="1536" max="1536" width="15.28515625" style="79" customWidth="1"/>
    <col min="1537" max="1537" width="11.85546875" style="79" customWidth="1"/>
    <col min="1538" max="1538" width="11.7109375" style="79" customWidth="1"/>
    <col min="1539" max="1539" width="12.28515625" style="79" customWidth="1"/>
    <col min="1540" max="1540" width="13.7109375" style="79" customWidth="1"/>
    <col min="1541" max="1541" width="9.140625" style="79"/>
    <col min="1542" max="1542" width="14.140625" style="79" customWidth="1"/>
    <col min="1543" max="1779" width="9.140625" style="79"/>
    <col min="1780" max="1780" width="0" style="79" hidden="1" customWidth="1"/>
    <col min="1781" max="1781" width="9.28515625" style="79" customWidth="1"/>
    <col min="1782" max="1782" width="45.85546875" style="79" customWidth="1"/>
    <col min="1783" max="1783" width="19.85546875" style="79" customWidth="1"/>
    <col min="1784" max="1784" width="13.140625" style="79" customWidth="1"/>
    <col min="1785" max="1785" width="19.28515625" style="79" customWidth="1"/>
    <col min="1786" max="1786" width="13.85546875" style="79" customWidth="1"/>
    <col min="1787" max="1787" width="13.140625" style="79" customWidth="1"/>
    <col min="1788" max="1788" width="22.140625" style="79" customWidth="1"/>
    <col min="1789" max="1789" width="5.28515625" style="79" customWidth="1"/>
    <col min="1790" max="1790" width="15.28515625" style="79" customWidth="1"/>
    <col min="1791" max="1791" width="15.42578125" style="79" customWidth="1"/>
    <col min="1792" max="1792" width="15.28515625" style="79" customWidth="1"/>
    <col min="1793" max="1793" width="11.85546875" style="79" customWidth="1"/>
    <col min="1794" max="1794" width="11.7109375" style="79" customWidth="1"/>
    <col min="1795" max="1795" width="12.28515625" style="79" customWidth="1"/>
    <col min="1796" max="1796" width="13.7109375" style="79" customWidth="1"/>
    <col min="1797" max="1797" width="9.140625" style="79"/>
    <col min="1798" max="1798" width="14.140625" style="79" customWidth="1"/>
    <col min="1799" max="2035" width="9.140625" style="79"/>
    <col min="2036" max="2036" width="0" style="79" hidden="1" customWidth="1"/>
    <col min="2037" max="2037" width="9.28515625" style="79" customWidth="1"/>
    <col min="2038" max="2038" width="45.85546875" style="79" customWidth="1"/>
    <col min="2039" max="2039" width="19.85546875" style="79" customWidth="1"/>
    <col min="2040" max="2040" width="13.140625" style="79" customWidth="1"/>
    <col min="2041" max="2041" width="19.28515625" style="79" customWidth="1"/>
    <col min="2042" max="2042" width="13.85546875" style="79" customWidth="1"/>
    <col min="2043" max="2043" width="13.140625" style="79" customWidth="1"/>
    <col min="2044" max="2044" width="22.140625" style="79" customWidth="1"/>
    <col min="2045" max="2045" width="5.28515625" style="79" customWidth="1"/>
    <col min="2046" max="2046" width="15.28515625" style="79" customWidth="1"/>
    <col min="2047" max="2047" width="15.42578125" style="79" customWidth="1"/>
    <col min="2048" max="2048" width="15.28515625" style="79" customWidth="1"/>
    <col min="2049" max="2049" width="11.85546875" style="79" customWidth="1"/>
    <col min="2050" max="2050" width="11.7109375" style="79" customWidth="1"/>
    <col min="2051" max="2051" width="12.28515625" style="79" customWidth="1"/>
    <col min="2052" max="2052" width="13.7109375" style="79" customWidth="1"/>
    <col min="2053" max="2053" width="9.140625" style="79"/>
    <col min="2054" max="2054" width="14.140625" style="79" customWidth="1"/>
    <col min="2055" max="2291" width="9.140625" style="79"/>
    <col min="2292" max="2292" width="0" style="79" hidden="1" customWidth="1"/>
    <col min="2293" max="2293" width="9.28515625" style="79" customWidth="1"/>
    <col min="2294" max="2294" width="45.85546875" style="79" customWidth="1"/>
    <col min="2295" max="2295" width="19.85546875" style="79" customWidth="1"/>
    <col min="2296" max="2296" width="13.140625" style="79" customWidth="1"/>
    <col min="2297" max="2297" width="19.28515625" style="79" customWidth="1"/>
    <col min="2298" max="2298" width="13.85546875" style="79" customWidth="1"/>
    <col min="2299" max="2299" width="13.140625" style="79" customWidth="1"/>
    <col min="2300" max="2300" width="22.140625" style="79" customWidth="1"/>
    <col min="2301" max="2301" width="5.28515625" style="79" customWidth="1"/>
    <col min="2302" max="2302" width="15.28515625" style="79" customWidth="1"/>
    <col min="2303" max="2303" width="15.42578125" style="79" customWidth="1"/>
    <col min="2304" max="2304" width="15.28515625" style="79" customWidth="1"/>
    <col min="2305" max="2305" width="11.85546875" style="79" customWidth="1"/>
    <col min="2306" max="2306" width="11.7109375" style="79" customWidth="1"/>
    <col min="2307" max="2307" width="12.28515625" style="79" customWidth="1"/>
    <col min="2308" max="2308" width="13.7109375" style="79" customWidth="1"/>
    <col min="2309" max="2309" width="9.140625" style="79"/>
    <col min="2310" max="2310" width="14.140625" style="79" customWidth="1"/>
    <col min="2311" max="2547" width="9.140625" style="79"/>
    <col min="2548" max="2548" width="0" style="79" hidden="1" customWidth="1"/>
    <col min="2549" max="2549" width="9.28515625" style="79" customWidth="1"/>
    <col min="2550" max="2550" width="45.85546875" style="79" customWidth="1"/>
    <col min="2551" max="2551" width="19.85546875" style="79" customWidth="1"/>
    <col min="2552" max="2552" width="13.140625" style="79" customWidth="1"/>
    <col min="2553" max="2553" width="19.28515625" style="79" customWidth="1"/>
    <col min="2554" max="2554" width="13.85546875" style="79" customWidth="1"/>
    <col min="2555" max="2555" width="13.140625" style="79" customWidth="1"/>
    <col min="2556" max="2556" width="22.140625" style="79" customWidth="1"/>
    <col min="2557" max="2557" width="5.28515625" style="79" customWidth="1"/>
    <col min="2558" max="2558" width="15.28515625" style="79" customWidth="1"/>
    <col min="2559" max="2559" width="15.42578125" style="79" customWidth="1"/>
    <col min="2560" max="2560" width="15.28515625" style="79" customWidth="1"/>
    <col min="2561" max="2561" width="11.85546875" style="79" customWidth="1"/>
    <col min="2562" max="2562" width="11.7109375" style="79" customWidth="1"/>
    <col min="2563" max="2563" width="12.28515625" style="79" customWidth="1"/>
    <col min="2564" max="2564" width="13.7109375" style="79" customWidth="1"/>
    <col min="2565" max="2565" width="9.140625" style="79"/>
    <col min="2566" max="2566" width="14.140625" style="79" customWidth="1"/>
    <col min="2567" max="2803" width="9.140625" style="79"/>
    <col min="2804" max="2804" width="0" style="79" hidden="1" customWidth="1"/>
    <col min="2805" max="2805" width="9.28515625" style="79" customWidth="1"/>
    <col min="2806" max="2806" width="45.85546875" style="79" customWidth="1"/>
    <col min="2807" max="2807" width="19.85546875" style="79" customWidth="1"/>
    <col min="2808" max="2808" width="13.140625" style="79" customWidth="1"/>
    <col min="2809" max="2809" width="19.28515625" style="79" customWidth="1"/>
    <col min="2810" max="2810" width="13.85546875" style="79" customWidth="1"/>
    <col min="2811" max="2811" width="13.140625" style="79" customWidth="1"/>
    <col min="2812" max="2812" width="22.140625" style="79" customWidth="1"/>
    <col min="2813" max="2813" width="5.28515625" style="79" customWidth="1"/>
    <col min="2814" max="2814" width="15.28515625" style="79" customWidth="1"/>
    <col min="2815" max="2815" width="15.42578125" style="79" customWidth="1"/>
    <col min="2816" max="2816" width="15.28515625" style="79" customWidth="1"/>
    <col min="2817" max="2817" width="11.85546875" style="79" customWidth="1"/>
    <col min="2818" max="2818" width="11.7109375" style="79" customWidth="1"/>
    <col min="2819" max="2819" width="12.28515625" style="79" customWidth="1"/>
    <col min="2820" max="2820" width="13.7109375" style="79" customWidth="1"/>
    <col min="2821" max="2821" width="9.140625" style="79"/>
    <col min="2822" max="2822" width="14.140625" style="79" customWidth="1"/>
    <col min="2823" max="3059" width="9.140625" style="79"/>
    <col min="3060" max="3060" width="0" style="79" hidden="1" customWidth="1"/>
    <col min="3061" max="3061" width="9.28515625" style="79" customWidth="1"/>
    <col min="3062" max="3062" width="45.85546875" style="79" customWidth="1"/>
    <col min="3063" max="3063" width="19.85546875" style="79" customWidth="1"/>
    <col min="3064" max="3064" width="13.140625" style="79" customWidth="1"/>
    <col min="3065" max="3065" width="19.28515625" style="79" customWidth="1"/>
    <col min="3066" max="3066" width="13.85546875" style="79" customWidth="1"/>
    <col min="3067" max="3067" width="13.140625" style="79" customWidth="1"/>
    <col min="3068" max="3068" width="22.140625" style="79" customWidth="1"/>
    <col min="3069" max="3069" width="5.28515625" style="79" customWidth="1"/>
    <col min="3070" max="3070" width="15.28515625" style="79" customWidth="1"/>
    <col min="3071" max="3071" width="15.42578125" style="79" customWidth="1"/>
    <col min="3072" max="3072" width="15.28515625" style="79" customWidth="1"/>
    <col min="3073" max="3073" width="11.85546875" style="79" customWidth="1"/>
    <col min="3074" max="3074" width="11.7109375" style="79" customWidth="1"/>
    <col min="3075" max="3075" width="12.28515625" style="79" customWidth="1"/>
    <col min="3076" max="3076" width="13.7109375" style="79" customWidth="1"/>
    <col min="3077" max="3077" width="9.140625" style="79"/>
    <col min="3078" max="3078" width="14.140625" style="79" customWidth="1"/>
    <col min="3079" max="3315" width="9.140625" style="79"/>
    <col min="3316" max="3316" width="0" style="79" hidden="1" customWidth="1"/>
    <col min="3317" max="3317" width="9.28515625" style="79" customWidth="1"/>
    <col min="3318" max="3318" width="45.85546875" style="79" customWidth="1"/>
    <col min="3319" max="3319" width="19.85546875" style="79" customWidth="1"/>
    <col min="3320" max="3320" width="13.140625" style="79" customWidth="1"/>
    <col min="3321" max="3321" width="19.28515625" style="79" customWidth="1"/>
    <col min="3322" max="3322" width="13.85546875" style="79" customWidth="1"/>
    <col min="3323" max="3323" width="13.140625" style="79" customWidth="1"/>
    <col min="3324" max="3324" width="22.140625" style="79" customWidth="1"/>
    <col min="3325" max="3325" width="5.28515625" style="79" customWidth="1"/>
    <col min="3326" max="3326" width="15.28515625" style="79" customWidth="1"/>
    <col min="3327" max="3327" width="15.42578125" style="79" customWidth="1"/>
    <col min="3328" max="3328" width="15.28515625" style="79" customWidth="1"/>
    <col min="3329" max="3329" width="11.85546875" style="79" customWidth="1"/>
    <col min="3330" max="3330" width="11.7109375" style="79" customWidth="1"/>
    <col min="3331" max="3331" width="12.28515625" style="79" customWidth="1"/>
    <col min="3332" max="3332" width="13.7109375" style="79" customWidth="1"/>
    <col min="3333" max="3333" width="9.140625" style="79"/>
    <col min="3334" max="3334" width="14.140625" style="79" customWidth="1"/>
    <col min="3335" max="3571" width="9.140625" style="79"/>
    <col min="3572" max="3572" width="0" style="79" hidden="1" customWidth="1"/>
    <col min="3573" max="3573" width="9.28515625" style="79" customWidth="1"/>
    <col min="3574" max="3574" width="45.85546875" style="79" customWidth="1"/>
    <col min="3575" max="3575" width="19.85546875" style="79" customWidth="1"/>
    <col min="3576" max="3576" width="13.140625" style="79" customWidth="1"/>
    <col min="3577" max="3577" width="19.28515625" style="79" customWidth="1"/>
    <col min="3578" max="3578" width="13.85546875" style="79" customWidth="1"/>
    <col min="3579" max="3579" width="13.140625" style="79" customWidth="1"/>
    <col min="3580" max="3580" width="22.140625" style="79" customWidth="1"/>
    <col min="3581" max="3581" width="5.28515625" style="79" customWidth="1"/>
    <col min="3582" max="3582" width="15.28515625" style="79" customWidth="1"/>
    <col min="3583" max="3583" width="15.42578125" style="79" customWidth="1"/>
    <col min="3584" max="3584" width="15.28515625" style="79" customWidth="1"/>
    <col min="3585" max="3585" width="11.85546875" style="79" customWidth="1"/>
    <col min="3586" max="3586" width="11.7109375" style="79" customWidth="1"/>
    <col min="3587" max="3587" width="12.28515625" style="79" customWidth="1"/>
    <col min="3588" max="3588" width="13.7109375" style="79" customWidth="1"/>
    <col min="3589" max="3589" width="9.140625" style="79"/>
    <col min="3590" max="3590" width="14.140625" style="79" customWidth="1"/>
    <col min="3591" max="3827" width="9.140625" style="79"/>
    <col min="3828" max="3828" width="0" style="79" hidden="1" customWidth="1"/>
    <col min="3829" max="3829" width="9.28515625" style="79" customWidth="1"/>
    <col min="3830" max="3830" width="45.85546875" style="79" customWidth="1"/>
    <col min="3831" max="3831" width="19.85546875" style="79" customWidth="1"/>
    <col min="3832" max="3832" width="13.140625" style="79" customWidth="1"/>
    <col min="3833" max="3833" width="19.28515625" style="79" customWidth="1"/>
    <col min="3834" max="3834" width="13.85546875" style="79" customWidth="1"/>
    <col min="3835" max="3835" width="13.140625" style="79" customWidth="1"/>
    <col min="3836" max="3836" width="22.140625" style="79" customWidth="1"/>
    <col min="3837" max="3837" width="5.28515625" style="79" customWidth="1"/>
    <col min="3838" max="3838" width="15.28515625" style="79" customWidth="1"/>
    <col min="3839" max="3839" width="15.42578125" style="79" customWidth="1"/>
    <col min="3840" max="3840" width="15.28515625" style="79" customWidth="1"/>
    <col min="3841" max="3841" width="11.85546875" style="79" customWidth="1"/>
    <col min="3842" max="3842" width="11.7109375" style="79" customWidth="1"/>
    <col min="3843" max="3843" width="12.28515625" style="79" customWidth="1"/>
    <col min="3844" max="3844" width="13.7109375" style="79" customWidth="1"/>
    <col min="3845" max="3845" width="9.140625" style="79"/>
    <col min="3846" max="3846" width="14.140625" style="79" customWidth="1"/>
    <col min="3847" max="4083" width="9.140625" style="79"/>
    <col min="4084" max="4084" width="0" style="79" hidden="1" customWidth="1"/>
    <col min="4085" max="4085" width="9.28515625" style="79" customWidth="1"/>
    <col min="4086" max="4086" width="45.85546875" style="79" customWidth="1"/>
    <col min="4087" max="4087" width="19.85546875" style="79" customWidth="1"/>
    <col min="4088" max="4088" width="13.140625" style="79" customWidth="1"/>
    <col min="4089" max="4089" width="19.28515625" style="79" customWidth="1"/>
    <col min="4090" max="4090" width="13.85546875" style="79" customWidth="1"/>
    <col min="4091" max="4091" width="13.140625" style="79" customWidth="1"/>
    <col min="4092" max="4092" width="22.140625" style="79" customWidth="1"/>
    <col min="4093" max="4093" width="5.28515625" style="79" customWidth="1"/>
    <col min="4094" max="4094" width="15.28515625" style="79" customWidth="1"/>
    <col min="4095" max="4095" width="15.42578125" style="79" customWidth="1"/>
    <col min="4096" max="4096" width="15.28515625" style="79" customWidth="1"/>
    <col min="4097" max="4097" width="11.85546875" style="79" customWidth="1"/>
    <col min="4098" max="4098" width="11.7109375" style="79" customWidth="1"/>
    <col min="4099" max="4099" width="12.28515625" style="79" customWidth="1"/>
    <col min="4100" max="4100" width="13.7109375" style="79" customWidth="1"/>
    <col min="4101" max="4101" width="9.140625" style="79"/>
    <col min="4102" max="4102" width="14.140625" style="79" customWidth="1"/>
    <col min="4103" max="4339" width="9.140625" style="79"/>
    <col min="4340" max="4340" width="0" style="79" hidden="1" customWidth="1"/>
    <col min="4341" max="4341" width="9.28515625" style="79" customWidth="1"/>
    <col min="4342" max="4342" width="45.85546875" style="79" customWidth="1"/>
    <col min="4343" max="4343" width="19.85546875" style="79" customWidth="1"/>
    <col min="4344" max="4344" width="13.140625" style="79" customWidth="1"/>
    <col min="4345" max="4345" width="19.28515625" style="79" customWidth="1"/>
    <col min="4346" max="4346" width="13.85546875" style="79" customWidth="1"/>
    <col min="4347" max="4347" width="13.140625" style="79" customWidth="1"/>
    <col min="4348" max="4348" width="22.140625" style="79" customWidth="1"/>
    <col min="4349" max="4349" width="5.28515625" style="79" customWidth="1"/>
    <col min="4350" max="4350" width="15.28515625" style="79" customWidth="1"/>
    <col min="4351" max="4351" width="15.42578125" style="79" customWidth="1"/>
    <col min="4352" max="4352" width="15.28515625" style="79" customWidth="1"/>
    <col min="4353" max="4353" width="11.85546875" style="79" customWidth="1"/>
    <col min="4354" max="4354" width="11.7109375" style="79" customWidth="1"/>
    <col min="4355" max="4355" width="12.28515625" style="79" customWidth="1"/>
    <col min="4356" max="4356" width="13.7109375" style="79" customWidth="1"/>
    <col min="4357" max="4357" width="9.140625" style="79"/>
    <col min="4358" max="4358" width="14.140625" style="79" customWidth="1"/>
    <col min="4359" max="4595" width="9.140625" style="79"/>
    <col min="4596" max="4596" width="0" style="79" hidden="1" customWidth="1"/>
    <col min="4597" max="4597" width="9.28515625" style="79" customWidth="1"/>
    <col min="4598" max="4598" width="45.85546875" style="79" customWidth="1"/>
    <col min="4599" max="4599" width="19.85546875" style="79" customWidth="1"/>
    <col min="4600" max="4600" width="13.140625" style="79" customWidth="1"/>
    <col min="4601" max="4601" width="19.28515625" style="79" customWidth="1"/>
    <col min="4602" max="4602" width="13.85546875" style="79" customWidth="1"/>
    <col min="4603" max="4603" width="13.140625" style="79" customWidth="1"/>
    <col min="4604" max="4604" width="22.140625" style="79" customWidth="1"/>
    <col min="4605" max="4605" width="5.28515625" style="79" customWidth="1"/>
    <col min="4606" max="4606" width="15.28515625" style="79" customWidth="1"/>
    <col min="4607" max="4607" width="15.42578125" style="79" customWidth="1"/>
    <col min="4608" max="4608" width="15.28515625" style="79" customWidth="1"/>
    <col min="4609" max="4609" width="11.85546875" style="79" customWidth="1"/>
    <col min="4610" max="4610" width="11.7109375" style="79" customWidth="1"/>
    <col min="4611" max="4611" width="12.28515625" style="79" customWidth="1"/>
    <col min="4612" max="4612" width="13.7109375" style="79" customWidth="1"/>
    <col min="4613" max="4613" width="9.140625" style="79"/>
    <col min="4614" max="4614" width="14.140625" style="79" customWidth="1"/>
    <col min="4615" max="4851" width="9.140625" style="79"/>
    <col min="4852" max="4852" width="0" style="79" hidden="1" customWidth="1"/>
    <col min="4853" max="4853" width="9.28515625" style="79" customWidth="1"/>
    <col min="4854" max="4854" width="45.85546875" style="79" customWidth="1"/>
    <col min="4855" max="4855" width="19.85546875" style="79" customWidth="1"/>
    <col min="4856" max="4856" width="13.140625" style="79" customWidth="1"/>
    <col min="4857" max="4857" width="19.28515625" style="79" customWidth="1"/>
    <col min="4858" max="4858" width="13.85546875" style="79" customWidth="1"/>
    <col min="4859" max="4859" width="13.140625" style="79" customWidth="1"/>
    <col min="4860" max="4860" width="22.140625" style="79" customWidth="1"/>
    <col min="4861" max="4861" width="5.28515625" style="79" customWidth="1"/>
    <col min="4862" max="4862" width="15.28515625" style="79" customWidth="1"/>
    <col min="4863" max="4863" width="15.42578125" style="79" customWidth="1"/>
    <col min="4864" max="4864" width="15.28515625" style="79" customWidth="1"/>
    <col min="4865" max="4865" width="11.85546875" style="79" customWidth="1"/>
    <col min="4866" max="4866" width="11.7109375" style="79" customWidth="1"/>
    <col min="4867" max="4867" width="12.28515625" style="79" customWidth="1"/>
    <col min="4868" max="4868" width="13.7109375" style="79" customWidth="1"/>
    <col min="4869" max="4869" width="9.140625" style="79"/>
    <col min="4870" max="4870" width="14.140625" style="79" customWidth="1"/>
    <col min="4871" max="5107" width="9.140625" style="79"/>
    <col min="5108" max="5108" width="0" style="79" hidden="1" customWidth="1"/>
    <col min="5109" max="5109" width="9.28515625" style="79" customWidth="1"/>
    <col min="5110" max="5110" width="45.85546875" style="79" customWidth="1"/>
    <col min="5111" max="5111" width="19.85546875" style="79" customWidth="1"/>
    <col min="5112" max="5112" width="13.140625" style="79" customWidth="1"/>
    <col min="5113" max="5113" width="19.28515625" style="79" customWidth="1"/>
    <col min="5114" max="5114" width="13.85546875" style="79" customWidth="1"/>
    <col min="5115" max="5115" width="13.140625" style="79" customWidth="1"/>
    <col min="5116" max="5116" width="22.140625" style="79" customWidth="1"/>
    <col min="5117" max="5117" width="5.28515625" style="79" customWidth="1"/>
    <col min="5118" max="5118" width="15.28515625" style="79" customWidth="1"/>
    <col min="5119" max="5119" width="15.42578125" style="79" customWidth="1"/>
    <col min="5120" max="5120" width="15.28515625" style="79" customWidth="1"/>
    <col min="5121" max="5121" width="11.85546875" style="79" customWidth="1"/>
    <col min="5122" max="5122" width="11.7109375" style="79" customWidth="1"/>
    <col min="5123" max="5123" width="12.28515625" style="79" customWidth="1"/>
    <col min="5124" max="5124" width="13.7109375" style="79" customWidth="1"/>
    <col min="5125" max="5125" width="9.140625" style="79"/>
    <col min="5126" max="5126" width="14.140625" style="79" customWidth="1"/>
    <col min="5127" max="5363" width="9.140625" style="79"/>
    <col min="5364" max="5364" width="0" style="79" hidden="1" customWidth="1"/>
    <col min="5365" max="5365" width="9.28515625" style="79" customWidth="1"/>
    <col min="5366" max="5366" width="45.85546875" style="79" customWidth="1"/>
    <col min="5367" max="5367" width="19.85546875" style="79" customWidth="1"/>
    <col min="5368" max="5368" width="13.140625" style="79" customWidth="1"/>
    <col min="5369" max="5369" width="19.28515625" style="79" customWidth="1"/>
    <col min="5370" max="5370" width="13.85546875" style="79" customWidth="1"/>
    <col min="5371" max="5371" width="13.140625" style="79" customWidth="1"/>
    <col min="5372" max="5372" width="22.140625" style="79" customWidth="1"/>
    <col min="5373" max="5373" width="5.28515625" style="79" customWidth="1"/>
    <col min="5374" max="5374" width="15.28515625" style="79" customWidth="1"/>
    <col min="5375" max="5375" width="15.42578125" style="79" customWidth="1"/>
    <col min="5376" max="5376" width="15.28515625" style="79" customWidth="1"/>
    <col min="5377" max="5377" width="11.85546875" style="79" customWidth="1"/>
    <col min="5378" max="5378" width="11.7109375" style="79" customWidth="1"/>
    <col min="5379" max="5379" width="12.28515625" style="79" customWidth="1"/>
    <col min="5380" max="5380" width="13.7109375" style="79" customWidth="1"/>
    <col min="5381" max="5381" width="9.140625" style="79"/>
    <col min="5382" max="5382" width="14.140625" style="79" customWidth="1"/>
    <col min="5383" max="5619" width="9.140625" style="79"/>
    <col min="5620" max="5620" width="0" style="79" hidden="1" customWidth="1"/>
    <col min="5621" max="5621" width="9.28515625" style="79" customWidth="1"/>
    <col min="5622" max="5622" width="45.85546875" style="79" customWidth="1"/>
    <col min="5623" max="5623" width="19.85546875" style="79" customWidth="1"/>
    <col min="5624" max="5624" width="13.140625" style="79" customWidth="1"/>
    <col min="5625" max="5625" width="19.28515625" style="79" customWidth="1"/>
    <col min="5626" max="5626" width="13.85546875" style="79" customWidth="1"/>
    <col min="5627" max="5627" width="13.140625" style="79" customWidth="1"/>
    <col min="5628" max="5628" width="22.140625" style="79" customWidth="1"/>
    <col min="5629" max="5629" width="5.28515625" style="79" customWidth="1"/>
    <col min="5630" max="5630" width="15.28515625" style="79" customWidth="1"/>
    <col min="5631" max="5631" width="15.42578125" style="79" customWidth="1"/>
    <col min="5632" max="5632" width="15.28515625" style="79" customWidth="1"/>
    <col min="5633" max="5633" width="11.85546875" style="79" customWidth="1"/>
    <col min="5634" max="5634" width="11.7109375" style="79" customWidth="1"/>
    <col min="5635" max="5635" width="12.28515625" style="79" customWidth="1"/>
    <col min="5636" max="5636" width="13.7109375" style="79" customWidth="1"/>
    <col min="5637" max="5637" width="9.140625" style="79"/>
    <col min="5638" max="5638" width="14.140625" style="79" customWidth="1"/>
    <col min="5639" max="5875" width="9.140625" style="79"/>
    <col min="5876" max="5876" width="0" style="79" hidden="1" customWidth="1"/>
    <col min="5877" max="5877" width="9.28515625" style="79" customWidth="1"/>
    <col min="5878" max="5878" width="45.85546875" style="79" customWidth="1"/>
    <col min="5879" max="5879" width="19.85546875" style="79" customWidth="1"/>
    <col min="5880" max="5880" width="13.140625" style="79" customWidth="1"/>
    <col min="5881" max="5881" width="19.28515625" style="79" customWidth="1"/>
    <col min="5882" max="5882" width="13.85546875" style="79" customWidth="1"/>
    <col min="5883" max="5883" width="13.140625" style="79" customWidth="1"/>
    <col min="5884" max="5884" width="22.140625" style="79" customWidth="1"/>
    <col min="5885" max="5885" width="5.28515625" style="79" customWidth="1"/>
    <col min="5886" max="5886" width="15.28515625" style="79" customWidth="1"/>
    <col min="5887" max="5887" width="15.42578125" style="79" customWidth="1"/>
    <col min="5888" max="5888" width="15.28515625" style="79" customWidth="1"/>
    <col min="5889" max="5889" width="11.85546875" style="79" customWidth="1"/>
    <col min="5890" max="5890" width="11.7109375" style="79" customWidth="1"/>
    <col min="5891" max="5891" width="12.28515625" style="79" customWidth="1"/>
    <col min="5892" max="5892" width="13.7109375" style="79" customWidth="1"/>
    <col min="5893" max="5893" width="9.140625" style="79"/>
    <col min="5894" max="5894" width="14.140625" style="79" customWidth="1"/>
    <col min="5895" max="6131" width="9.140625" style="79"/>
    <col min="6132" max="6132" width="0" style="79" hidden="1" customWidth="1"/>
    <col min="6133" max="6133" width="9.28515625" style="79" customWidth="1"/>
    <col min="6134" max="6134" width="45.85546875" style="79" customWidth="1"/>
    <col min="6135" max="6135" width="19.85546875" style="79" customWidth="1"/>
    <col min="6136" max="6136" width="13.140625" style="79" customWidth="1"/>
    <col min="6137" max="6137" width="19.28515625" style="79" customWidth="1"/>
    <col min="6138" max="6138" width="13.85546875" style="79" customWidth="1"/>
    <col min="6139" max="6139" width="13.140625" style="79" customWidth="1"/>
    <col min="6140" max="6140" width="22.140625" style="79" customWidth="1"/>
    <col min="6141" max="6141" width="5.28515625" style="79" customWidth="1"/>
    <col min="6142" max="6142" width="15.28515625" style="79" customWidth="1"/>
    <col min="6143" max="6143" width="15.42578125" style="79" customWidth="1"/>
    <col min="6144" max="6144" width="15.28515625" style="79" customWidth="1"/>
    <col min="6145" max="6145" width="11.85546875" style="79" customWidth="1"/>
    <col min="6146" max="6146" width="11.7109375" style="79" customWidth="1"/>
    <col min="6147" max="6147" width="12.28515625" style="79" customWidth="1"/>
    <col min="6148" max="6148" width="13.7109375" style="79" customWidth="1"/>
    <col min="6149" max="6149" width="9.140625" style="79"/>
    <col min="6150" max="6150" width="14.140625" style="79" customWidth="1"/>
    <col min="6151" max="6387" width="9.140625" style="79"/>
    <col min="6388" max="6388" width="0" style="79" hidden="1" customWidth="1"/>
    <col min="6389" max="6389" width="9.28515625" style="79" customWidth="1"/>
    <col min="6390" max="6390" width="45.85546875" style="79" customWidth="1"/>
    <col min="6391" max="6391" width="19.85546875" style="79" customWidth="1"/>
    <col min="6392" max="6392" width="13.140625" style="79" customWidth="1"/>
    <col min="6393" max="6393" width="19.28515625" style="79" customWidth="1"/>
    <col min="6394" max="6394" width="13.85546875" style="79" customWidth="1"/>
    <col min="6395" max="6395" width="13.140625" style="79" customWidth="1"/>
    <col min="6396" max="6396" width="22.140625" style="79" customWidth="1"/>
    <col min="6397" max="6397" width="5.28515625" style="79" customWidth="1"/>
    <col min="6398" max="6398" width="15.28515625" style="79" customWidth="1"/>
    <col min="6399" max="6399" width="15.42578125" style="79" customWidth="1"/>
    <col min="6400" max="6400" width="15.28515625" style="79" customWidth="1"/>
    <col min="6401" max="6401" width="11.85546875" style="79" customWidth="1"/>
    <col min="6402" max="6402" width="11.7109375" style="79" customWidth="1"/>
    <col min="6403" max="6403" width="12.28515625" style="79" customWidth="1"/>
    <col min="6404" max="6404" width="13.7109375" style="79" customWidth="1"/>
    <col min="6405" max="6405" width="9.140625" style="79"/>
    <col min="6406" max="6406" width="14.140625" style="79" customWidth="1"/>
    <col min="6407" max="6643" width="9.140625" style="79"/>
    <col min="6644" max="6644" width="0" style="79" hidden="1" customWidth="1"/>
    <col min="6645" max="6645" width="9.28515625" style="79" customWidth="1"/>
    <col min="6646" max="6646" width="45.85546875" style="79" customWidth="1"/>
    <col min="6647" max="6647" width="19.85546875" style="79" customWidth="1"/>
    <col min="6648" max="6648" width="13.140625" style="79" customWidth="1"/>
    <col min="6649" max="6649" width="19.28515625" style="79" customWidth="1"/>
    <col min="6650" max="6650" width="13.85546875" style="79" customWidth="1"/>
    <col min="6651" max="6651" width="13.140625" style="79" customWidth="1"/>
    <col min="6652" max="6652" width="22.140625" style="79" customWidth="1"/>
    <col min="6653" max="6653" width="5.28515625" style="79" customWidth="1"/>
    <col min="6654" max="6654" width="15.28515625" style="79" customWidth="1"/>
    <col min="6655" max="6655" width="15.42578125" style="79" customWidth="1"/>
    <col min="6656" max="6656" width="15.28515625" style="79" customWidth="1"/>
    <col min="6657" max="6657" width="11.85546875" style="79" customWidth="1"/>
    <col min="6658" max="6658" width="11.7109375" style="79" customWidth="1"/>
    <col min="6659" max="6659" width="12.28515625" style="79" customWidth="1"/>
    <col min="6660" max="6660" width="13.7109375" style="79" customWidth="1"/>
    <col min="6661" max="6661" width="9.140625" style="79"/>
    <col min="6662" max="6662" width="14.140625" style="79" customWidth="1"/>
    <col min="6663" max="6899" width="9.140625" style="79"/>
    <col min="6900" max="6900" width="0" style="79" hidden="1" customWidth="1"/>
    <col min="6901" max="6901" width="9.28515625" style="79" customWidth="1"/>
    <col min="6902" max="6902" width="45.85546875" style="79" customWidth="1"/>
    <col min="6903" max="6903" width="19.85546875" style="79" customWidth="1"/>
    <col min="6904" max="6904" width="13.140625" style="79" customWidth="1"/>
    <col min="6905" max="6905" width="19.28515625" style="79" customWidth="1"/>
    <col min="6906" max="6906" width="13.85546875" style="79" customWidth="1"/>
    <col min="6907" max="6907" width="13.140625" style="79" customWidth="1"/>
    <col min="6908" max="6908" width="22.140625" style="79" customWidth="1"/>
    <col min="6909" max="6909" width="5.28515625" style="79" customWidth="1"/>
    <col min="6910" max="6910" width="15.28515625" style="79" customWidth="1"/>
    <col min="6911" max="6911" width="15.42578125" style="79" customWidth="1"/>
    <col min="6912" max="6912" width="15.28515625" style="79" customWidth="1"/>
    <col min="6913" max="6913" width="11.85546875" style="79" customWidth="1"/>
    <col min="6914" max="6914" width="11.7109375" style="79" customWidth="1"/>
    <col min="6915" max="6915" width="12.28515625" style="79" customWidth="1"/>
    <col min="6916" max="6916" width="13.7109375" style="79" customWidth="1"/>
    <col min="6917" max="6917" width="9.140625" style="79"/>
    <col min="6918" max="6918" width="14.140625" style="79" customWidth="1"/>
    <col min="6919" max="7155" width="9.140625" style="79"/>
    <col min="7156" max="7156" width="0" style="79" hidden="1" customWidth="1"/>
    <col min="7157" max="7157" width="9.28515625" style="79" customWidth="1"/>
    <col min="7158" max="7158" width="45.85546875" style="79" customWidth="1"/>
    <col min="7159" max="7159" width="19.85546875" style="79" customWidth="1"/>
    <col min="7160" max="7160" width="13.140625" style="79" customWidth="1"/>
    <col min="7161" max="7161" width="19.28515625" style="79" customWidth="1"/>
    <col min="7162" max="7162" width="13.85546875" style="79" customWidth="1"/>
    <col min="7163" max="7163" width="13.140625" style="79" customWidth="1"/>
    <col min="7164" max="7164" width="22.140625" style="79" customWidth="1"/>
    <col min="7165" max="7165" width="5.28515625" style="79" customWidth="1"/>
    <col min="7166" max="7166" width="15.28515625" style="79" customWidth="1"/>
    <col min="7167" max="7167" width="15.42578125" style="79" customWidth="1"/>
    <col min="7168" max="7168" width="15.28515625" style="79" customWidth="1"/>
    <col min="7169" max="7169" width="11.85546875" style="79" customWidth="1"/>
    <col min="7170" max="7170" width="11.7109375" style="79" customWidth="1"/>
    <col min="7171" max="7171" width="12.28515625" style="79" customWidth="1"/>
    <col min="7172" max="7172" width="13.7109375" style="79" customWidth="1"/>
    <col min="7173" max="7173" width="9.140625" style="79"/>
    <col min="7174" max="7174" width="14.140625" style="79" customWidth="1"/>
    <col min="7175" max="7411" width="9.140625" style="79"/>
    <col min="7412" max="7412" width="0" style="79" hidden="1" customWidth="1"/>
    <col min="7413" max="7413" width="9.28515625" style="79" customWidth="1"/>
    <col min="7414" max="7414" width="45.85546875" style="79" customWidth="1"/>
    <col min="7415" max="7415" width="19.85546875" style="79" customWidth="1"/>
    <col min="7416" max="7416" width="13.140625" style="79" customWidth="1"/>
    <col min="7417" max="7417" width="19.28515625" style="79" customWidth="1"/>
    <col min="7418" max="7418" width="13.85546875" style="79" customWidth="1"/>
    <col min="7419" max="7419" width="13.140625" style="79" customWidth="1"/>
    <col min="7420" max="7420" width="22.140625" style="79" customWidth="1"/>
    <col min="7421" max="7421" width="5.28515625" style="79" customWidth="1"/>
    <col min="7422" max="7422" width="15.28515625" style="79" customWidth="1"/>
    <col min="7423" max="7423" width="15.42578125" style="79" customWidth="1"/>
    <col min="7424" max="7424" width="15.28515625" style="79" customWidth="1"/>
    <col min="7425" max="7425" width="11.85546875" style="79" customWidth="1"/>
    <col min="7426" max="7426" width="11.7109375" style="79" customWidth="1"/>
    <col min="7427" max="7427" width="12.28515625" style="79" customWidth="1"/>
    <col min="7428" max="7428" width="13.7109375" style="79" customWidth="1"/>
    <col min="7429" max="7429" width="9.140625" style="79"/>
    <col min="7430" max="7430" width="14.140625" style="79" customWidth="1"/>
    <col min="7431" max="7667" width="9.140625" style="79"/>
    <col min="7668" max="7668" width="0" style="79" hidden="1" customWidth="1"/>
    <col min="7669" max="7669" width="9.28515625" style="79" customWidth="1"/>
    <col min="7670" max="7670" width="45.85546875" style="79" customWidth="1"/>
    <col min="7671" max="7671" width="19.85546875" style="79" customWidth="1"/>
    <col min="7672" max="7672" width="13.140625" style="79" customWidth="1"/>
    <col min="7673" max="7673" width="19.28515625" style="79" customWidth="1"/>
    <col min="7674" max="7674" width="13.85546875" style="79" customWidth="1"/>
    <col min="7675" max="7675" width="13.140625" style="79" customWidth="1"/>
    <col min="7676" max="7676" width="22.140625" style="79" customWidth="1"/>
    <col min="7677" max="7677" width="5.28515625" style="79" customWidth="1"/>
    <col min="7678" max="7678" width="15.28515625" style="79" customWidth="1"/>
    <col min="7679" max="7679" width="15.42578125" style="79" customWidth="1"/>
    <col min="7680" max="7680" width="15.28515625" style="79" customWidth="1"/>
    <col min="7681" max="7681" width="11.85546875" style="79" customWidth="1"/>
    <col min="7682" max="7682" width="11.7109375" style="79" customWidth="1"/>
    <col min="7683" max="7683" width="12.28515625" style="79" customWidth="1"/>
    <col min="7684" max="7684" width="13.7109375" style="79" customWidth="1"/>
    <col min="7685" max="7685" width="9.140625" style="79"/>
    <col min="7686" max="7686" width="14.140625" style="79" customWidth="1"/>
    <col min="7687" max="7923" width="9.140625" style="79"/>
    <col min="7924" max="7924" width="0" style="79" hidden="1" customWidth="1"/>
    <col min="7925" max="7925" width="9.28515625" style="79" customWidth="1"/>
    <col min="7926" max="7926" width="45.85546875" style="79" customWidth="1"/>
    <col min="7927" max="7927" width="19.85546875" style="79" customWidth="1"/>
    <col min="7928" max="7928" width="13.140625" style="79" customWidth="1"/>
    <col min="7929" max="7929" width="19.28515625" style="79" customWidth="1"/>
    <col min="7930" max="7930" width="13.85546875" style="79" customWidth="1"/>
    <col min="7931" max="7931" width="13.140625" style="79" customWidth="1"/>
    <col min="7932" max="7932" width="22.140625" style="79" customWidth="1"/>
    <col min="7933" max="7933" width="5.28515625" style="79" customWidth="1"/>
    <col min="7934" max="7934" width="15.28515625" style="79" customWidth="1"/>
    <col min="7935" max="7935" width="15.42578125" style="79" customWidth="1"/>
    <col min="7936" max="7936" width="15.28515625" style="79" customWidth="1"/>
    <col min="7937" max="7937" width="11.85546875" style="79" customWidth="1"/>
    <col min="7938" max="7938" width="11.7109375" style="79" customWidth="1"/>
    <col min="7939" max="7939" width="12.28515625" style="79" customWidth="1"/>
    <col min="7940" max="7940" width="13.7109375" style="79" customWidth="1"/>
    <col min="7941" max="7941" width="9.140625" style="79"/>
    <col min="7942" max="7942" width="14.140625" style="79" customWidth="1"/>
    <col min="7943" max="8179" width="9.140625" style="79"/>
    <col min="8180" max="8180" width="0" style="79" hidden="1" customWidth="1"/>
    <col min="8181" max="8181" width="9.28515625" style="79" customWidth="1"/>
    <col min="8182" max="8182" width="45.85546875" style="79" customWidth="1"/>
    <col min="8183" max="8183" width="19.85546875" style="79" customWidth="1"/>
    <col min="8184" max="8184" width="13.140625" style="79" customWidth="1"/>
    <col min="8185" max="8185" width="19.28515625" style="79" customWidth="1"/>
    <col min="8186" max="8186" width="13.85546875" style="79" customWidth="1"/>
    <col min="8187" max="8187" width="13.140625" style="79" customWidth="1"/>
    <col min="8188" max="8188" width="22.140625" style="79" customWidth="1"/>
    <col min="8189" max="8189" width="5.28515625" style="79" customWidth="1"/>
    <col min="8190" max="8190" width="15.28515625" style="79" customWidth="1"/>
    <col min="8191" max="8191" width="15.42578125" style="79" customWidth="1"/>
    <col min="8192" max="8192" width="15.28515625" style="79" customWidth="1"/>
    <col min="8193" max="8193" width="11.85546875" style="79" customWidth="1"/>
    <col min="8194" max="8194" width="11.7109375" style="79" customWidth="1"/>
    <col min="8195" max="8195" width="12.28515625" style="79" customWidth="1"/>
    <col min="8196" max="8196" width="13.7109375" style="79" customWidth="1"/>
    <col min="8197" max="8197" width="9.140625" style="79"/>
    <col min="8198" max="8198" width="14.140625" style="79" customWidth="1"/>
    <col min="8199" max="8435" width="9.140625" style="79"/>
    <col min="8436" max="8436" width="0" style="79" hidden="1" customWidth="1"/>
    <col min="8437" max="8437" width="9.28515625" style="79" customWidth="1"/>
    <col min="8438" max="8438" width="45.85546875" style="79" customWidth="1"/>
    <col min="8439" max="8439" width="19.85546875" style="79" customWidth="1"/>
    <col min="8440" max="8440" width="13.140625" style="79" customWidth="1"/>
    <col min="8441" max="8441" width="19.28515625" style="79" customWidth="1"/>
    <col min="8442" max="8442" width="13.85546875" style="79" customWidth="1"/>
    <col min="8443" max="8443" width="13.140625" style="79" customWidth="1"/>
    <col min="8444" max="8444" width="22.140625" style="79" customWidth="1"/>
    <col min="8445" max="8445" width="5.28515625" style="79" customWidth="1"/>
    <col min="8446" max="8446" width="15.28515625" style="79" customWidth="1"/>
    <col min="8447" max="8447" width="15.42578125" style="79" customWidth="1"/>
    <col min="8448" max="8448" width="15.28515625" style="79" customWidth="1"/>
    <col min="8449" max="8449" width="11.85546875" style="79" customWidth="1"/>
    <col min="8450" max="8450" width="11.7109375" style="79" customWidth="1"/>
    <col min="8451" max="8451" width="12.28515625" style="79" customWidth="1"/>
    <col min="8452" max="8452" width="13.7109375" style="79" customWidth="1"/>
    <col min="8453" max="8453" width="9.140625" style="79"/>
    <col min="8454" max="8454" width="14.140625" style="79" customWidth="1"/>
    <col min="8455" max="8691" width="9.140625" style="79"/>
    <col min="8692" max="8692" width="0" style="79" hidden="1" customWidth="1"/>
    <col min="8693" max="8693" width="9.28515625" style="79" customWidth="1"/>
    <col min="8694" max="8694" width="45.85546875" style="79" customWidth="1"/>
    <col min="8695" max="8695" width="19.85546875" style="79" customWidth="1"/>
    <col min="8696" max="8696" width="13.140625" style="79" customWidth="1"/>
    <col min="8697" max="8697" width="19.28515625" style="79" customWidth="1"/>
    <col min="8698" max="8698" width="13.85546875" style="79" customWidth="1"/>
    <col min="8699" max="8699" width="13.140625" style="79" customWidth="1"/>
    <col min="8700" max="8700" width="22.140625" style="79" customWidth="1"/>
    <col min="8701" max="8701" width="5.28515625" style="79" customWidth="1"/>
    <col min="8702" max="8702" width="15.28515625" style="79" customWidth="1"/>
    <col min="8703" max="8703" width="15.42578125" style="79" customWidth="1"/>
    <col min="8704" max="8704" width="15.28515625" style="79" customWidth="1"/>
    <col min="8705" max="8705" width="11.85546875" style="79" customWidth="1"/>
    <col min="8706" max="8706" width="11.7109375" style="79" customWidth="1"/>
    <col min="8707" max="8707" width="12.28515625" style="79" customWidth="1"/>
    <col min="8708" max="8708" width="13.7109375" style="79" customWidth="1"/>
    <col min="8709" max="8709" width="9.140625" style="79"/>
    <col min="8710" max="8710" width="14.140625" style="79" customWidth="1"/>
    <col min="8711" max="8947" width="9.140625" style="79"/>
    <col min="8948" max="8948" width="0" style="79" hidden="1" customWidth="1"/>
    <col min="8949" max="8949" width="9.28515625" style="79" customWidth="1"/>
    <col min="8950" max="8950" width="45.85546875" style="79" customWidth="1"/>
    <col min="8951" max="8951" width="19.85546875" style="79" customWidth="1"/>
    <col min="8952" max="8952" width="13.140625" style="79" customWidth="1"/>
    <col min="8953" max="8953" width="19.28515625" style="79" customWidth="1"/>
    <col min="8954" max="8954" width="13.85546875" style="79" customWidth="1"/>
    <col min="8955" max="8955" width="13.140625" style="79" customWidth="1"/>
    <col min="8956" max="8956" width="22.140625" style="79" customWidth="1"/>
    <col min="8957" max="8957" width="5.28515625" style="79" customWidth="1"/>
    <col min="8958" max="8958" width="15.28515625" style="79" customWidth="1"/>
    <col min="8959" max="8959" width="15.42578125" style="79" customWidth="1"/>
    <col min="8960" max="8960" width="15.28515625" style="79" customWidth="1"/>
    <col min="8961" max="8961" width="11.85546875" style="79" customWidth="1"/>
    <col min="8962" max="8962" width="11.7109375" style="79" customWidth="1"/>
    <col min="8963" max="8963" width="12.28515625" style="79" customWidth="1"/>
    <col min="8964" max="8964" width="13.7109375" style="79" customWidth="1"/>
    <col min="8965" max="8965" width="9.140625" style="79"/>
    <col min="8966" max="8966" width="14.140625" style="79" customWidth="1"/>
    <col min="8967" max="9203" width="9.140625" style="79"/>
    <col min="9204" max="9204" width="0" style="79" hidden="1" customWidth="1"/>
    <col min="9205" max="9205" width="9.28515625" style="79" customWidth="1"/>
    <col min="9206" max="9206" width="45.85546875" style="79" customWidth="1"/>
    <col min="9207" max="9207" width="19.85546875" style="79" customWidth="1"/>
    <col min="9208" max="9208" width="13.140625" style="79" customWidth="1"/>
    <col min="9209" max="9209" width="19.28515625" style="79" customWidth="1"/>
    <col min="9210" max="9210" width="13.85546875" style="79" customWidth="1"/>
    <col min="9211" max="9211" width="13.140625" style="79" customWidth="1"/>
    <col min="9212" max="9212" width="22.140625" style="79" customWidth="1"/>
    <col min="9213" max="9213" width="5.28515625" style="79" customWidth="1"/>
    <col min="9214" max="9214" width="15.28515625" style="79" customWidth="1"/>
    <col min="9215" max="9215" width="15.42578125" style="79" customWidth="1"/>
    <col min="9216" max="9216" width="15.28515625" style="79" customWidth="1"/>
    <col min="9217" max="9217" width="11.85546875" style="79" customWidth="1"/>
    <col min="9218" max="9218" width="11.7109375" style="79" customWidth="1"/>
    <col min="9219" max="9219" width="12.28515625" style="79" customWidth="1"/>
    <col min="9220" max="9220" width="13.7109375" style="79" customWidth="1"/>
    <col min="9221" max="9221" width="9.140625" style="79"/>
    <col min="9222" max="9222" width="14.140625" style="79" customWidth="1"/>
    <col min="9223" max="9459" width="9.140625" style="79"/>
    <col min="9460" max="9460" width="0" style="79" hidden="1" customWidth="1"/>
    <col min="9461" max="9461" width="9.28515625" style="79" customWidth="1"/>
    <col min="9462" max="9462" width="45.85546875" style="79" customWidth="1"/>
    <col min="9463" max="9463" width="19.85546875" style="79" customWidth="1"/>
    <col min="9464" max="9464" width="13.140625" style="79" customWidth="1"/>
    <col min="9465" max="9465" width="19.28515625" style="79" customWidth="1"/>
    <col min="9466" max="9466" width="13.85546875" style="79" customWidth="1"/>
    <col min="9467" max="9467" width="13.140625" style="79" customWidth="1"/>
    <col min="9468" max="9468" width="22.140625" style="79" customWidth="1"/>
    <col min="9469" max="9469" width="5.28515625" style="79" customWidth="1"/>
    <col min="9470" max="9470" width="15.28515625" style="79" customWidth="1"/>
    <col min="9471" max="9471" width="15.42578125" style="79" customWidth="1"/>
    <col min="9472" max="9472" width="15.28515625" style="79" customWidth="1"/>
    <col min="9473" max="9473" width="11.85546875" style="79" customWidth="1"/>
    <col min="9474" max="9474" width="11.7109375" style="79" customWidth="1"/>
    <col min="9475" max="9475" width="12.28515625" style="79" customWidth="1"/>
    <col min="9476" max="9476" width="13.7109375" style="79" customWidth="1"/>
    <col min="9477" max="9477" width="9.140625" style="79"/>
    <col min="9478" max="9478" width="14.140625" style="79" customWidth="1"/>
    <col min="9479" max="9715" width="9.140625" style="79"/>
    <col min="9716" max="9716" width="0" style="79" hidden="1" customWidth="1"/>
    <col min="9717" max="9717" width="9.28515625" style="79" customWidth="1"/>
    <col min="9718" max="9718" width="45.85546875" style="79" customWidth="1"/>
    <col min="9719" max="9719" width="19.85546875" style="79" customWidth="1"/>
    <col min="9720" max="9720" width="13.140625" style="79" customWidth="1"/>
    <col min="9721" max="9721" width="19.28515625" style="79" customWidth="1"/>
    <col min="9722" max="9722" width="13.85546875" style="79" customWidth="1"/>
    <col min="9723" max="9723" width="13.140625" style="79" customWidth="1"/>
    <col min="9724" max="9724" width="22.140625" style="79" customWidth="1"/>
    <col min="9725" max="9725" width="5.28515625" style="79" customWidth="1"/>
    <col min="9726" max="9726" width="15.28515625" style="79" customWidth="1"/>
    <col min="9727" max="9727" width="15.42578125" style="79" customWidth="1"/>
    <col min="9728" max="9728" width="15.28515625" style="79" customWidth="1"/>
    <col min="9729" max="9729" width="11.85546875" style="79" customWidth="1"/>
    <col min="9730" max="9730" width="11.7109375" style="79" customWidth="1"/>
    <col min="9731" max="9731" width="12.28515625" style="79" customWidth="1"/>
    <col min="9732" max="9732" width="13.7109375" style="79" customWidth="1"/>
    <col min="9733" max="9733" width="9.140625" style="79"/>
    <col min="9734" max="9734" width="14.140625" style="79" customWidth="1"/>
    <col min="9735" max="9971" width="9.140625" style="79"/>
    <col min="9972" max="9972" width="0" style="79" hidden="1" customWidth="1"/>
    <col min="9973" max="9973" width="9.28515625" style="79" customWidth="1"/>
    <col min="9974" max="9974" width="45.85546875" style="79" customWidth="1"/>
    <col min="9975" max="9975" width="19.85546875" style="79" customWidth="1"/>
    <col min="9976" max="9976" width="13.140625" style="79" customWidth="1"/>
    <col min="9977" max="9977" width="19.28515625" style="79" customWidth="1"/>
    <col min="9978" max="9978" width="13.85546875" style="79" customWidth="1"/>
    <col min="9979" max="9979" width="13.140625" style="79" customWidth="1"/>
    <col min="9980" max="9980" width="22.140625" style="79" customWidth="1"/>
    <col min="9981" max="9981" width="5.28515625" style="79" customWidth="1"/>
    <col min="9982" max="9982" width="15.28515625" style="79" customWidth="1"/>
    <col min="9983" max="9983" width="15.42578125" style="79" customWidth="1"/>
    <col min="9984" max="9984" width="15.28515625" style="79" customWidth="1"/>
    <col min="9985" max="9985" width="11.85546875" style="79" customWidth="1"/>
    <col min="9986" max="9986" width="11.7109375" style="79" customWidth="1"/>
    <col min="9987" max="9987" width="12.28515625" style="79" customWidth="1"/>
    <col min="9988" max="9988" width="13.7109375" style="79" customWidth="1"/>
    <col min="9989" max="9989" width="9.140625" style="79"/>
    <col min="9990" max="9990" width="14.140625" style="79" customWidth="1"/>
    <col min="9991" max="10227" width="9.140625" style="79"/>
    <col min="10228" max="10228" width="0" style="79" hidden="1" customWidth="1"/>
    <col min="10229" max="10229" width="9.28515625" style="79" customWidth="1"/>
    <col min="10230" max="10230" width="45.85546875" style="79" customWidth="1"/>
    <col min="10231" max="10231" width="19.85546875" style="79" customWidth="1"/>
    <col min="10232" max="10232" width="13.140625" style="79" customWidth="1"/>
    <col min="10233" max="10233" width="19.28515625" style="79" customWidth="1"/>
    <col min="10234" max="10234" width="13.85546875" style="79" customWidth="1"/>
    <col min="10235" max="10235" width="13.140625" style="79" customWidth="1"/>
    <col min="10236" max="10236" width="22.140625" style="79" customWidth="1"/>
    <col min="10237" max="10237" width="5.28515625" style="79" customWidth="1"/>
    <col min="10238" max="10238" width="15.28515625" style="79" customWidth="1"/>
    <col min="10239" max="10239" width="15.42578125" style="79" customWidth="1"/>
    <col min="10240" max="10240" width="15.28515625" style="79" customWidth="1"/>
    <col min="10241" max="10241" width="11.85546875" style="79" customWidth="1"/>
    <col min="10242" max="10242" width="11.7109375" style="79" customWidth="1"/>
    <col min="10243" max="10243" width="12.28515625" style="79" customWidth="1"/>
    <col min="10244" max="10244" width="13.7109375" style="79" customWidth="1"/>
    <col min="10245" max="10245" width="9.140625" style="79"/>
    <col min="10246" max="10246" width="14.140625" style="79" customWidth="1"/>
    <col min="10247" max="10483" width="9.140625" style="79"/>
    <col min="10484" max="10484" width="0" style="79" hidden="1" customWidth="1"/>
    <col min="10485" max="10485" width="9.28515625" style="79" customWidth="1"/>
    <col min="10486" max="10486" width="45.85546875" style="79" customWidth="1"/>
    <col min="10487" max="10487" width="19.85546875" style="79" customWidth="1"/>
    <col min="10488" max="10488" width="13.140625" style="79" customWidth="1"/>
    <col min="10489" max="10489" width="19.28515625" style="79" customWidth="1"/>
    <col min="10490" max="10490" width="13.85546875" style="79" customWidth="1"/>
    <col min="10491" max="10491" width="13.140625" style="79" customWidth="1"/>
    <col min="10492" max="10492" width="22.140625" style="79" customWidth="1"/>
    <col min="10493" max="10493" width="5.28515625" style="79" customWidth="1"/>
    <col min="10494" max="10494" width="15.28515625" style="79" customWidth="1"/>
    <col min="10495" max="10495" width="15.42578125" style="79" customWidth="1"/>
    <col min="10496" max="10496" width="15.28515625" style="79" customWidth="1"/>
    <col min="10497" max="10497" width="11.85546875" style="79" customWidth="1"/>
    <col min="10498" max="10498" width="11.7109375" style="79" customWidth="1"/>
    <col min="10499" max="10499" width="12.28515625" style="79" customWidth="1"/>
    <col min="10500" max="10500" width="13.7109375" style="79" customWidth="1"/>
    <col min="10501" max="10501" width="9.140625" style="79"/>
    <col min="10502" max="10502" width="14.140625" style="79" customWidth="1"/>
    <col min="10503" max="10739" width="9.140625" style="79"/>
    <col min="10740" max="10740" width="0" style="79" hidden="1" customWidth="1"/>
    <col min="10741" max="10741" width="9.28515625" style="79" customWidth="1"/>
    <col min="10742" max="10742" width="45.85546875" style="79" customWidth="1"/>
    <col min="10743" max="10743" width="19.85546875" style="79" customWidth="1"/>
    <col min="10744" max="10744" width="13.140625" style="79" customWidth="1"/>
    <col min="10745" max="10745" width="19.28515625" style="79" customWidth="1"/>
    <col min="10746" max="10746" width="13.85546875" style="79" customWidth="1"/>
    <col min="10747" max="10747" width="13.140625" style="79" customWidth="1"/>
    <col min="10748" max="10748" width="22.140625" style="79" customWidth="1"/>
    <col min="10749" max="10749" width="5.28515625" style="79" customWidth="1"/>
    <col min="10750" max="10750" width="15.28515625" style="79" customWidth="1"/>
    <col min="10751" max="10751" width="15.42578125" style="79" customWidth="1"/>
    <col min="10752" max="10752" width="15.28515625" style="79" customWidth="1"/>
    <col min="10753" max="10753" width="11.85546875" style="79" customWidth="1"/>
    <col min="10754" max="10754" width="11.7109375" style="79" customWidth="1"/>
    <col min="10755" max="10755" width="12.28515625" style="79" customWidth="1"/>
    <col min="10756" max="10756" width="13.7109375" style="79" customWidth="1"/>
    <col min="10757" max="10757" width="9.140625" style="79"/>
    <col min="10758" max="10758" width="14.140625" style="79" customWidth="1"/>
    <col min="10759" max="10995" width="9.140625" style="79"/>
    <col min="10996" max="10996" width="0" style="79" hidden="1" customWidth="1"/>
    <col min="10997" max="10997" width="9.28515625" style="79" customWidth="1"/>
    <col min="10998" max="10998" width="45.85546875" style="79" customWidth="1"/>
    <col min="10999" max="10999" width="19.85546875" style="79" customWidth="1"/>
    <col min="11000" max="11000" width="13.140625" style="79" customWidth="1"/>
    <col min="11001" max="11001" width="19.28515625" style="79" customWidth="1"/>
    <col min="11002" max="11002" width="13.85546875" style="79" customWidth="1"/>
    <col min="11003" max="11003" width="13.140625" style="79" customWidth="1"/>
    <col min="11004" max="11004" width="22.140625" style="79" customWidth="1"/>
    <col min="11005" max="11005" width="5.28515625" style="79" customWidth="1"/>
    <col min="11006" max="11006" width="15.28515625" style="79" customWidth="1"/>
    <col min="11007" max="11007" width="15.42578125" style="79" customWidth="1"/>
    <col min="11008" max="11008" width="15.28515625" style="79" customWidth="1"/>
    <col min="11009" max="11009" width="11.85546875" style="79" customWidth="1"/>
    <col min="11010" max="11010" width="11.7109375" style="79" customWidth="1"/>
    <col min="11011" max="11011" width="12.28515625" style="79" customWidth="1"/>
    <col min="11012" max="11012" width="13.7109375" style="79" customWidth="1"/>
    <col min="11013" max="11013" width="9.140625" style="79"/>
    <col min="11014" max="11014" width="14.140625" style="79" customWidth="1"/>
    <col min="11015" max="11251" width="9.140625" style="79"/>
    <col min="11252" max="11252" width="0" style="79" hidden="1" customWidth="1"/>
    <col min="11253" max="11253" width="9.28515625" style="79" customWidth="1"/>
    <col min="11254" max="11254" width="45.85546875" style="79" customWidth="1"/>
    <col min="11255" max="11255" width="19.85546875" style="79" customWidth="1"/>
    <col min="11256" max="11256" width="13.140625" style="79" customWidth="1"/>
    <col min="11257" max="11257" width="19.28515625" style="79" customWidth="1"/>
    <col min="11258" max="11258" width="13.85546875" style="79" customWidth="1"/>
    <col min="11259" max="11259" width="13.140625" style="79" customWidth="1"/>
    <col min="11260" max="11260" width="22.140625" style="79" customWidth="1"/>
    <col min="11261" max="11261" width="5.28515625" style="79" customWidth="1"/>
    <col min="11262" max="11262" width="15.28515625" style="79" customWidth="1"/>
    <col min="11263" max="11263" width="15.42578125" style="79" customWidth="1"/>
    <col min="11264" max="11264" width="15.28515625" style="79" customWidth="1"/>
    <col min="11265" max="11265" width="11.85546875" style="79" customWidth="1"/>
    <col min="11266" max="11266" width="11.7109375" style="79" customWidth="1"/>
    <col min="11267" max="11267" width="12.28515625" style="79" customWidth="1"/>
    <col min="11268" max="11268" width="13.7109375" style="79" customWidth="1"/>
    <col min="11269" max="11269" width="9.140625" style="79"/>
    <col min="11270" max="11270" width="14.140625" style="79" customWidth="1"/>
    <col min="11271" max="11507" width="9.140625" style="79"/>
    <col min="11508" max="11508" width="0" style="79" hidden="1" customWidth="1"/>
    <col min="11509" max="11509" width="9.28515625" style="79" customWidth="1"/>
    <col min="11510" max="11510" width="45.85546875" style="79" customWidth="1"/>
    <col min="11511" max="11511" width="19.85546875" style="79" customWidth="1"/>
    <col min="11512" max="11512" width="13.140625" style="79" customWidth="1"/>
    <col min="11513" max="11513" width="19.28515625" style="79" customWidth="1"/>
    <col min="11514" max="11514" width="13.85546875" style="79" customWidth="1"/>
    <col min="11515" max="11515" width="13.140625" style="79" customWidth="1"/>
    <col min="11516" max="11516" width="22.140625" style="79" customWidth="1"/>
    <col min="11517" max="11517" width="5.28515625" style="79" customWidth="1"/>
    <col min="11518" max="11518" width="15.28515625" style="79" customWidth="1"/>
    <col min="11519" max="11519" width="15.42578125" style="79" customWidth="1"/>
    <col min="11520" max="11520" width="15.28515625" style="79" customWidth="1"/>
    <col min="11521" max="11521" width="11.85546875" style="79" customWidth="1"/>
    <col min="11522" max="11522" width="11.7109375" style="79" customWidth="1"/>
    <col min="11523" max="11523" width="12.28515625" style="79" customWidth="1"/>
    <col min="11524" max="11524" width="13.7109375" style="79" customWidth="1"/>
    <col min="11525" max="11525" width="9.140625" style="79"/>
    <col min="11526" max="11526" width="14.140625" style="79" customWidth="1"/>
    <col min="11527" max="11763" width="9.140625" style="79"/>
    <col min="11764" max="11764" width="0" style="79" hidden="1" customWidth="1"/>
    <col min="11765" max="11765" width="9.28515625" style="79" customWidth="1"/>
    <col min="11766" max="11766" width="45.85546875" style="79" customWidth="1"/>
    <col min="11767" max="11767" width="19.85546875" style="79" customWidth="1"/>
    <col min="11768" max="11768" width="13.140625" style="79" customWidth="1"/>
    <col min="11769" max="11769" width="19.28515625" style="79" customWidth="1"/>
    <col min="11770" max="11770" width="13.85546875" style="79" customWidth="1"/>
    <col min="11771" max="11771" width="13.140625" style="79" customWidth="1"/>
    <col min="11772" max="11772" width="22.140625" style="79" customWidth="1"/>
    <col min="11773" max="11773" width="5.28515625" style="79" customWidth="1"/>
    <col min="11774" max="11774" width="15.28515625" style="79" customWidth="1"/>
    <col min="11775" max="11775" width="15.42578125" style="79" customWidth="1"/>
    <col min="11776" max="11776" width="15.28515625" style="79" customWidth="1"/>
    <col min="11777" max="11777" width="11.85546875" style="79" customWidth="1"/>
    <col min="11778" max="11778" width="11.7109375" style="79" customWidth="1"/>
    <col min="11779" max="11779" width="12.28515625" style="79" customWidth="1"/>
    <col min="11780" max="11780" width="13.7109375" style="79" customWidth="1"/>
    <col min="11781" max="11781" width="9.140625" style="79"/>
    <col min="11782" max="11782" width="14.140625" style="79" customWidth="1"/>
    <col min="11783" max="12019" width="9.140625" style="79"/>
    <col min="12020" max="12020" width="0" style="79" hidden="1" customWidth="1"/>
    <col min="12021" max="12021" width="9.28515625" style="79" customWidth="1"/>
    <col min="12022" max="12022" width="45.85546875" style="79" customWidth="1"/>
    <col min="12023" max="12023" width="19.85546875" style="79" customWidth="1"/>
    <col min="12024" max="12024" width="13.140625" style="79" customWidth="1"/>
    <col min="12025" max="12025" width="19.28515625" style="79" customWidth="1"/>
    <col min="12026" max="12026" width="13.85546875" style="79" customWidth="1"/>
    <col min="12027" max="12027" width="13.140625" style="79" customWidth="1"/>
    <col min="12028" max="12028" width="22.140625" style="79" customWidth="1"/>
    <col min="12029" max="12029" width="5.28515625" style="79" customWidth="1"/>
    <col min="12030" max="12030" width="15.28515625" style="79" customWidth="1"/>
    <col min="12031" max="12031" width="15.42578125" style="79" customWidth="1"/>
    <col min="12032" max="12032" width="15.28515625" style="79" customWidth="1"/>
    <col min="12033" max="12033" width="11.85546875" style="79" customWidth="1"/>
    <col min="12034" max="12034" width="11.7109375" style="79" customWidth="1"/>
    <col min="12035" max="12035" width="12.28515625" style="79" customWidth="1"/>
    <col min="12036" max="12036" width="13.7109375" style="79" customWidth="1"/>
    <col min="12037" max="12037" width="9.140625" style="79"/>
    <col min="12038" max="12038" width="14.140625" style="79" customWidth="1"/>
    <col min="12039" max="12275" width="9.140625" style="79"/>
    <col min="12276" max="12276" width="0" style="79" hidden="1" customWidth="1"/>
    <col min="12277" max="12277" width="9.28515625" style="79" customWidth="1"/>
    <col min="12278" max="12278" width="45.85546875" style="79" customWidth="1"/>
    <col min="12279" max="12279" width="19.85546875" style="79" customWidth="1"/>
    <col min="12280" max="12280" width="13.140625" style="79" customWidth="1"/>
    <col min="12281" max="12281" width="19.28515625" style="79" customWidth="1"/>
    <col min="12282" max="12282" width="13.85546875" style="79" customWidth="1"/>
    <col min="12283" max="12283" width="13.140625" style="79" customWidth="1"/>
    <col min="12284" max="12284" width="22.140625" style="79" customWidth="1"/>
    <col min="12285" max="12285" width="5.28515625" style="79" customWidth="1"/>
    <col min="12286" max="12286" width="15.28515625" style="79" customWidth="1"/>
    <col min="12287" max="12287" width="15.42578125" style="79" customWidth="1"/>
    <col min="12288" max="12288" width="15.28515625" style="79" customWidth="1"/>
    <col min="12289" max="12289" width="11.85546875" style="79" customWidth="1"/>
    <col min="12290" max="12290" width="11.7109375" style="79" customWidth="1"/>
    <col min="12291" max="12291" width="12.28515625" style="79" customWidth="1"/>
    <col min="12292" max="12292" width="13.7109375" style="79" customWidth="1"/>
    <col min="12293" max="12293" width="9.140625" style="79"/>
    <col min="12294" max="12294" width="14.140625" style="79" customWidth="1"/>
    <col min="12295" max="12531" width="9.140625" style="79"/>
    <col min="12532" max="12532" width="0" style="79" hidden="1" customWidth="1"/>
    <col min="12533" max="12533" width="9.28515625" style="79" customWidth="1"/>
    <col min="12534" max="12534" width="45.85546875" style="79" customWidth="1"/>
    <col min="12535" max="12535" width="19.85546875" style="79" customWidth="1"/>
    <col min="12536" max="12536" width="13.140625" style="79" customWidth="1"/>
    <col min="12537" max="12537" width="19.28515625" style="79" customWidth="1"/>
    <col min="12538" max="12538" width="13.85546875" style="79" customWidth="1"/>
    <col min="12539" max="12539" width="13.140625" style="79" customWidth="1"/>
    <col min="12540" max="12540" width="22.140625" style="79" customWidth="1"/>
    <col min="12541" max="12541" width="5.28515625" style="79" customWidth="1"/>
    <col min="12542" max="12542" width="15.28515625" style="79" customWidth="1"/>
    <col min="12543" max="12543" width="15.42578125" style="79" customWidth="1"/>
    <col min="12544" max="12544" width="15.28515625" style="79" customWidth="1"/>
    <col min="12545" max="12545" width="11.85546875" style="79" customWidth="1"/>
    <col min="12546" max="12546" width="11.7109375" style="79" customWidth="1"/>
    <col min="12547" max="12547" width="12.28515625" style="79" customWidth="1"/>
    <col min="12548" max="12548" width="13.7109375" style="79" customWidth="1"/>
    <col min="12549" max="12549" width="9.140625" style="79"/>
    <col min="12550" max="12550" width="14.140625" style="79" customWidth="1"/>
    <col min="12551" max="12787" width="9.140625" style="79"/>
    <col min="12788" max="12788" width="0" style="79" hidden="1" customWidth="1"/>
    <col min="12789" max="12789" width="9.28515625" style="79" customWidth="1"/>
    <col min="12790" max="12790" width="45.85546875" style="79" customWidth="1"/>
    <col min="12791" max="12791" width="19.85546875" style="79" customWidth="1"/>
    <col min="12792" max="12792" width="13.140625" style="79" customWidth="1"/>
    <col min="12793" max="12793" width="19.28515625" style="79" customWidth="1"/>
    <col min="12794" max="12794" width="13.85546875" style="79" customWidth="1"/>
    <col min="12795" max="12795" width="13.140625" style="79" customWidth="1"/>
    <col min="12796" max="12796" width="22.140625" style="79" customWidth="1"/>
    <col min="12797" max="12797" width="5.28515625" style="79" customWidth="1"/>
    <col min="12798" max="12798" width="15.28515625" style="79" customWidth="1"/>
    <col min="12799" max="12799" width="15.42578125" style="79" customWidth="1"/>
    <col min="12800" max="12800" width="15.28515625" style="79" customWidth="1"/>
    <col min="12801" max="12801" width="11.85546875" style="79" customWidth="1"/>
    <col min="12802" max="12802" width="11.7109375" style="79" customWidth="1"/>
    <col min="12803" max="12803" width="12.28515625" style="79" customWidth="1"/>
    <col min="12804" max="12804" width="13.7109375" style="79" customWidth="1"/>
    <col min="12805" max="12805" width="9.140625" style="79"/>
    <col min="12806" max="12806" width="14.140625" style="79" customWidth="1"/>
    <col min="12807" max="13043" width="9.140625" style="79"/>
    <col min="13044" max="13044" width="0" style="79" hidden="1" customWidth="1"/>
    <col min="13045" max="13045" width="9.28515625" style="79" customWidth="1"/>
    <col min="13046" max="13046" width="45.85546875" style="79" customWidth="1"/>
    <col min="13047" max="13047" width="19.85546875" style="79" customWidth="1"/>
    <col min="13048" max="13048" width="13.140625" style="79" customWidth="1"/>
    <col min="13049" max="13049" width="19.28515625" style="79" customWidth="1"/>
    <col min="13050" max="13050" width="13.85546875" style="79" customWidth="1"/>
    <col min="13051" max="13051" width="13.140625" style="79" customWidth="1"/>
    <col min="13052" max="13052" width="22.140625" style="79" customWidth="1"/>
    <col min="13053" max="13053" width="5.28515625" style="79" customWidth="1"/>
    <col min="13054" max="13054" width="15.28515625" style="79" customWidth="1"/>
    <col min="13055" max="13055" width="15.42578125" style="79" customWidth="1"/>
    <col min="13056" max="13056" width="15.28515625" style="79" customWidth="1"/>
    <col min="13057" max="13057" width="11.85546875" style="79" customWidth="1"/>
    <col min="13058" max="13058" width="11.7109375" style="79" customWidth="1"/>
    <col min="13059" max="13059" width="12.28515625" style="79" customWidth="1"/>
    <col min="13060" max="13060" width="13.7109375" style="79" customWidth="1"/>
    <col min="13061" max="13061" width="9.140625" style="79"/>
    <col min="13062" max="13062" width="14.140625" style="79" customWidth="1"/>
    <col min="13063" max="13299" width="9.140625" style="79"/>
    <col min="13300" max="13300" width="0" style="79" hidden="1" customWidth="1"/>
    <col min="13301" max="13301" width="9.28515625" style="79" customWidth="1"/>
    <col min="13302" max="13302" width="45.85546875" style="79" customWidth="1"/>
    <col min="13303" max="13303" width="19.85546875" style="79" customWidth="1"/>
    <col min="13304" max="13304" width="13.140625" style="79" customWidth="1"/>
    <col min="13305" max="13305" width="19.28515625" style="79" customWidth="1"/>
    <col min="13306" max="13306" width="13.85546875" style="79" customWidth="1"/>
    <col min="13307" max="13307" width="13.140625" style="79" customWidth="1"/>
    <col min="13308" max="13308" width="22.140625" style="79" customWidth="1"/>
    <col min="13309" max="13309" width="5.28515625" style="79" customWidth="1"/>
    <col min="13310" max="13310" width="15.28515625" style="79" customWidth="1"/>
    <col min="13311" max="13311" width="15.42578125" style="79" customWidth="1"/>
    <col min="13312" max="13312" width="15.28515625" style="79" customWidth="1"/>
    <col min="13313" max="13313" width="11.85546875" style="79" customWidth="1"/>
    <col min="13314" max="13314" width="11.7109375" style="79" customWidth="1"/>
    <col min="13315" max="13315" width="12.28515625" style="79" customWidth="1"/>
    <col min="13316" max="13316" width="13.7109375" style="79" customWidth="1"/>
    <col min="13317" max="13317" width="9.140625" style="79"/>
    <col min="13318" max="13318" width="14.140625" style="79" customWidth="1"/>
    <col min="13319" max="13555" width="9.140625" style="79"/>
    <col min="13556" max="13556" width="0" style="79" hidden="1" customWidth="1"/>
    <col min="13557" max="13557" width="9.28515625" style="79" customWidth="1"/>
    <col min="13558" max="13558" width="45.85546875" style="79" customWidth="1"/>
    <col min="13559" max="13559" width="19.85546875" style="79" customWidth="1"/>
    <col min="13560" max="13560" width="13.140625" style="79" customWidth="1"/>
    <col min="13561" max="13561" width="19.28515625" style="79" customWidth="1"/>
    <col min="13562" max="13562" width="13.85546875" style="79" customWidth="1"/>
    <col min="13563" max="13563" width="13.140625" style="79" customWidth="1"/>
    <col min="13564" max="13564" width="22.140625" style="79" customWidth="1"/>
    <col min="13565" max="13565" width="5.28515625" style="79" customWidth="1"/>
    <col min="13566" max="13566" width="15.28515625" style="79" customWidth="1"/>
    <col min="13567" max="13567" width="15.42578125" style="79" customWidth="1"/>
    <col min="13568" max="13568" width="15.28515625" style="79" customWidth="1"/>
    <col min="13569" max="13569" width="11.85546875" style="79" customWidth="1"/>
    <col min="13570" max="13570" width="11.7109375" style="79" customWidth="1"/>
    <col min="13571" max="13571" width="12.28515625" style="79" customWidth="1"/>
    <col min="13572" max="13572" width="13.7109375" style="79" customWidth="1"/>
    <col min="13573" max="13573" width="9.140625" style="79"/>
    <col min="13574" max="13574" width="14.140625" style="79" customWidth="1"/>
    <col min="13575" max="13811" width="9.140625" style="79"/>
    <col min="13812" max="13812" width="0" style="79" hidden="1" customWidth="1"/>
    <col min="13813" max="13813" width="9.28515625" style="79" customWidth="1"/>
    <col min="13814" max="13814" width="45.85546875" style="79" customWidth="1"/>
    <col min="13815" max="13815" width="19.85546875" style="79" customWidth="1"/>
    <col min="13816" max="13816" width="13.140625" style="79" customWidth="1"/>
    <col min="13817" max="13817" width="19.28515625" style="79" customWidth="1"/>
    <col min="13818" max="13818" width="13.85546875" style="79" customWidth="1"/>
    <col min="13819" max="13819" width="13.140625" style="79" customWidth="1"/>
    <col min="13820" max="13820" width="22.140625" style="79" customWidth="1"/>
    <col min="13821" max="13821" width="5.28515625" style="79" customWidth="1"/>
    <col min="13822" max="13822" width="15.28515625" style="79" customWidth="1"/>
    <col min="13823" max="13823" width="15.42578125" style="79" customWidth="1"/>
    <col min="13824" max="13824" width="15.28515625" style="79" customWidth="1"/>
    <col min="13825" max="13825" width="11.85546875" style="79" customWidth="1"/>
    <col min="13826" max="13826" width="11.7109375" style="79" customWidth="1"/>
    <col min="13827" max="13827" width="12.28515625" style="79" customWidth="1"/>
    <col min="13828" max="13828" width="13.7109375" style="79" customWidth="1"/>
    <col min="13829" max="13829" width="9.140625" style="79"/>
    <col min="13830" max="13830" width="14.140625" style="79" customWidth="1"/>
    <col min="13831" max="14067" width="9.140625" style="79"/>
    <col min="14068" max="14068" width="0" style="79" hidden="1" customWidth="1"/>
    <col min="14069" max="14069" width="9.28515625" style="79" customWidth="1"/>
    <col min="14070" max="14070" width="45.85546875" style="79" customWidth="1"/>
    <col min="14071" max="14071" width="19.85546875" style="79" customWidth="1"/>
    <col min="14072" max="14072" width="13.140625" style="79" customWidth="1"/>
    <col min="14073" max="14073" width="19.28515625" style="79" customWidth="1"/>
    <col min="14074" max="14074" width="13.85546875" style="79" customWidth="1"/>
    <col min="14075" max="14075" width="13.140625" style="79" customWidth="1"/>
    <col min="14076" max="14076" width="22.140625" style="79" customWidth="1"/>
    <col min="14077" max="14077" width="5.28515625" style="79" customWidth="1"/>
    <col min="14078" max="14078" width="15.28515625" style="79" customWidth="1"/>
    <col min="14079" max="14079" width="15.42578125" style="79" customWidth="1"/>
    <col min="14080" max="14080" width="15.28515625" style="79" customWidth="1"/>
    <col min="14081" max="14081" width="11.85546875" style="79" customWidth="1"/>
    <col min="14082" max="14082" width="11.7109375" style="79" customWidth="1"/>
    <col min="14083" max="14083" width="12.28515625" style="79" customWidth="1"/>
    <col min="14084" max="14084" width="13.7109375" style="79" customWidth="1"/>
    <col min="14085" max="14085" width="9.140625" style="79"/>
    <col min="14086" max="14086" width="14.140625" style="79" customWidth="1"/>
    <col min="14087" max="14323" width="9.140625" style="79"/>
    <col min="14324" max="14324" width="0" style="79" hidden="1" customWidth="1"/>
    <col min="14325" max="14325" width="9.28515625" style="79" customWidth="1"/>
    <col min="14326" max="14326" width="45.85546875" style="79" customWidth="1"/>
    <col min="14327" max="14327" width="19.85546875" style="79" customWidth="1"/>
    <col min="14328" max="14328" width="13.140625" style="79" customWidth="1"/>
    <col min="14329" max="14329" width="19.28515625" style="79" customWidth="1"/>
    <col min="14330" max="14330" width="13.85546875" style="79" customWidth="1"/>
    <col min="14331" max="14331" width="13.140625" style="79" customWidth="1"/>
    <col min="14332" max="14332" width="22.140625" style="79" customWidth="1"/>
    <col min="14333" max="14333" width="5.28515625" style="79" customWidth="1"/>
    <col min="14334" max="14334" width="15.28515625" style="79" customWidth="1"/>
    <col min="14335" max="14335" width="15.42578125" style="79" customWidth="1"/>
    <col min="14336" max="14336" width="15.28515625" style="79" customWidth="1"/>
    <col min="14337" max="14337" width="11.85546875" style="79" customWidth="1"/>
    <col min="14338" max="14338" width="11.7109375" style="79" customWidth="1"/>
    <col min="14339" max="14339" width="12.28515625" style="79" customWidth="1"/>
    <col min="14340" max="14340" width="13.7109375" style="79" customWidth="1"/>
    <col min="14341" max="14341" width="9.140625" style="79"/>
    <col min="14342" max="14342" width="14.140625" style="79" customWidth="1"/>
    <col min="14343" max="14579" width="9.140625" style="79"/>
    <col min="14580" max="14580" width="0" style="79" hidden="1" customWidth="1"/>
    <col min="14581" max="14581" width="9.28515625" style="79" customWidth="1"/>
    <col min="14582" max="14582" width="45.85546875" style="79" customWidth="1"/>
    <col min="14583" max="14583" width="19.85546875" style="79" customWidth="1"/>
    <col min="14584" max="14584" width="13.140625" style="79" customWidth="1"/>
    <col min="14585" max="14585" width="19.28515625" style="79" customWidth="1"/>
    <col min="14586" max="14586" width="13.85546875" style="79" customWidth="1"/>
    <col min="14587" max="14587" width="13.140625" style="79" customWidth="1"/>
    <col min="14588" max="14588" width="22.140625" style="79" customWidth="1"/>
    <col min="14589" max="14589" width="5.28515625" style="79" customWidth="1"/>
    <col min="14590" max="14590" width="15.28515625" style="79" customWidth="1"/>
    <col min="14591" max="14591" width="15.42578125" style="79" customWidth="1"/>
    <col min="14592" max="14592" width="15.28515625" style="79" customWidth="1"/>
    <col min="14593" max="14593" width="11.85546875" style="79" customWidth="1"/>
    <col min="14594" max="14594" width="11.7109375" style="79" customWidth="1"/>
    <col min="14595" max="14595" width="12.28515625" style="79" customWidth="1"/>
    <col min="14596" max="14596" width="13.7109375" style="79" customWidth="1"/>
    <col min="14597" max="14597" width="9.140625" style="79"/>
    <col min="14598" max="14598" width="14.140625" style="79" customWidth="1"/>
    <col min="14599" max="14835" width="9.140625" style="79"/>
    <col min="14836" max="14836" width="0" style="79" hidden="1" customWidth="1"/>
    <col min="14837" max="14837" width="9.28515625" style="79" customWidth="1"/>
    <col min="14838" max="14838" width="45.85546875" style="79" customWidth="1"/>
    <col min="14839" max="14839" width="19.85546875" style="79" customWidth="1"/>
    <col min="14840" max="14840" width="13.140625" style="79" customWidth="1"/>
    <col min="14841" max="14841" width="19.28515625" style="79" customWidth="1"/>
    <col min="14842" max="14842" width="13.85546875" style="79" customWidth="1"/>
    <col min="14843" max="14843" width="13.140625" style="79" customWidth="1"/>
    <col min="14844" max="14844" width="22.140625" style="79" customWidth="1"/>
    <col min="14845" max="14845" width="5.28515625" style="79" customWidth="1"/>
    <col min="14846" max="14846" width="15.28515625" style="79" customWidth="1"/>
    <col min="14847" max="14847" width="15.42578125" style="79" customWidth="1"/>
    <col min="14848" max="14848" width="15.28515625" style="79" customWidth="1"/>
    <col min="14849" max="14849" width="11.85546875" style="79" customWidth="1"/>
    <col min="14850" max="14850" width="11.7109375" style="79" customWidth="1"/>
    <col min="14851" max="14851" width="12.28515625" style="79" customWidth="1"/>
    <col min="14852" max="14852" width="13.7109375" style="79" customWidth="1"/>
    <col min="14853" max="14853" width="9.140625" style="79"/>
    <col min="14854" max="14854" width="14.140625" style="79" customWidth="1"/>
    <col min="14855" max="15091" width="9.140625" style="79"/>
    <col min="15092" max="15092" width="0" style="79" hidden="1" customWidth="1"/>
    <col min="15093" max="15093" width="9.28515625" style="79" customWidth="1"/>
    <col min="15094" max="15094" width="45.85546875" style="79" customWidth="1"/>
    <col min="15095" max="15095" width="19.85546875" style="79" customWidth="1"/>
    <col min="15096" max="15096" width="13.140625" style="79" customWidth="1"/>
    <col min="15097" max="15097" width="19.28515625" style="79" customWidth="1"/>
    <col min="15098" max="15098" width="13.85546875" style="79" customWidth="1"/>
    <col min="15099" max="15099" width="13.140625" style="79" customWidth="1"/>
    <col min="15100" max="15100" width="22.140625" style="79" customWidth="1"/>
    <col min="15101" max="15101" width="5.28515625" style="79" customWidth="1"/>
    <col min="15102" max="15102" width="15.28515625" style="79" customWidth="1"/>
    <col min="15103" max="15103" width="15.42578125" style="79" customWidth="1"/>
    <col min="15104" max="15104" width="15.28515625" style="79" customWidth="1"/>
    <col min="15105" max="15105" width="11.85546875" style="79" customWidth="1"/>
    <col min="15106" max="15106" width="11.7109375" style="79" customWidth="1"/>
    <col min="15107" max="15107" width="12.28515625" style="79" customWidth="1"/>
    <col min="15108" max="15108" width="13.7109375" style="79" customWidth="1"/>
    <col min="15109" max="15109" width="9.140625" style="79"/>
    <col min="15110" max="15110" width="14.140625" style="79" customWidth="1"/>
    <col min="15111" max="15347" width="9.140625" style="79"/>
    <col min="15348" max="15348" width="0" style="79" hidden="1" customWidth="1"/>
    <col min="15349" max="15349" width="9.28515625" style="79" customWidth="1"/>
    <col min="15350" max="15350" width="45.85546875" style="79" customWidth="1"/>
    <col min="15351" max="15351" width="19.85546875" style="79" customWidth="1"/>
    <col min="15352" max="15352" width="13.140625" style="79" customWidth="1"/>
    <col min="15353" max="15353" width="19.28515625" style="79" customWidth="1"/>
    <col min="15354" max="15354" width="13.85546875" style="79" customWidth="1"/>
    <col min="15355" max="15355" width="13.140625" style="79" customWidth="1"/>
    <col min="15356" max="15356" width="22.140625" style="79" customWidth="1"/>
    <col min="15357" max="15357" width="5.28515625" style="79" customWidth="1"/>
    <col min="15358" max="15358" width="15.28515625" style="79" customWidth="1"/>
    <col min="15359" max="15359" width="15.42578125" style="79" customWidth="1"/>
    <col min="15360" max="15360" width="15.28515625" style="79" customWidth="1"/>
    <col min="15361" max="15361" width="11.85546875" style="79" customWidth="1"/>
    <col min="15362" max="15362" width="11.7109375" style="79" customWidth="1"/>
    <col min="15363" max="15363" width="12.28515625" style="79" customWidth="1"/>
    <col min="15364" max="15364" width="13.7109375" style="79" customWidth="1"/>
    <col min="15365" max="15365" width="9.140625" style="79"/>
    <col min="15366" max="15366" width="14.140625" style="79" customWidth="1"/>
    <col min="15367" max="15603" width="9.140625" style="79"/>
    <col min="15604" max="15604" width="0" style="79" hidden="1" customWidth="1"/>
    <col min="15605" max="15605" width="9.28515625" style="79" customWidth="1"/>
    <col min="15606" max="15606" width="45.85546875" style="79" customWidth="1"/>
    <col min="15607" max="15607" width="19.85546875" style="79" customWidth="1"/>
    <col min="15608" max="15608" width="13.140625" style="79" customWidth="1"/>
    <col min="15609" max="15609" width="19.28515625" style="79" customWidth="1"/>
    <col min="15610" max="15610" width="13.85546875" style="79" customWidth="1"/>
    <col min="15611" max="15611" width="13.140625" style="79" customWidth="1"/>
    <col min="15612" max="15612" width="22.140625" style="79" customWidth="1"/>
    <col min="15613" max="15613" width="5.28515625" style="79" customWidth="1"/>
    <col min="15614" max="15614" width="15.28515625" style="79" customWidth="1"/>
    <col min="15615" max="15615" width="15.42578125" style="79" customWidth="1"/>
    <col min="15616" max="15616" width="15.28515625" style="79" customWidth="1"/>
    <col min="15617" max="15617" width="11.85546875" style="79" customWidth="1"/>
    <col min="15618" max="15618" width="11.7109375" style="79" customWidth="1"/>
    <col min="15619" max="15619" width="12.28515625" style="79" customWidth="1"/>
    <col min="15620" max="15620" width="13.7109375" style="79" customWidth="1"/>
    <col min="15621" max="15621" width="9.140625" style="79"/>
    <col min="15622" max="15622" width="14.140625" style="79" customWidth="1"/>
    <col min="15623" max="15859" width="9.140625" style="79"/>
    <col min="15860" max="15860" width="0" style="79" hidden="1" customWidth="1"/>
    <col min="15861" max="15861" width="9.28515625" style="79" customWidth="1"/>
    <col min="15862" max="15862" width="45.85546875" style="79" customWidth="1"/>
    <col min="15863" max="15863" width="19.85546875" style="79" customWidth="1"/>
    <col min="15864" max="15864" width="13.140625" style="79" customWidth="1"/>
    <col min="15865" max="15865" width="19.28515625" style="79" customWidth="1"/>
    <col min="15866" max="15866" width="13.85546875" style="79" customWidth="1"/>
    <col min="15867" max="15867" width="13.140625" style="79" customWidth="1"/>
    <col min="15868" max="15868" width="22.140625" style="79" customWidth="1"/>
    <col min="15869" max="15869" width="5.28515625" style="79" customWidth="1"/>
    <col min="15870" max="15870" width="15.28515625" style="79" customWidth="1"/>
    <col min="15871" max="15871" width="15.42578125" style="79" customWidth="1"/>
    <col min="15872" max="15872" width="15.28515625" style="79" customWidth="1"/>
    <col min="15873" max="15873" width="11.85546875" style="79" customWidth="1"/>
    <col min="15874" max="15874" width="11.7109375" style="79" customWidth="1"/>
    <col min="15875" max="15875" width="12.28515625" style="79" customWidth="1"/>
    <col min="15876" max="15876" width="13.7109375" style="79" customWidth="1"/>
    <col min="15877" max="15877" width="9.140625" style="79"/>
    <col min="15878" max="15878" width="14.140625" style="79" customWidth="1"/>
    <col min="15879" max="16115" width="9.140625" style="79"/>
    <col min="16116" max="16116" width="0" style="79" hidden="1" customWidth="1"/>
    <col min="16117" max="16117" width="9.28515625" style="79" customWidth="1"/>
    <col min="16118" max="16118" width="45.85546875" style="79" customWidth="1"/>
    <col min="16119" max="16119" width="19.85546875" style="79" customWidth="1"/>
    <col min="16120" max="16120" width="13.140625" style="79" customWidth="1"/>
    <col min="16121" max="16121" width="19.28515625" style="79" customWidth="1"/>
    <col min="16122" max="16122" width="13.85546875" style="79" customWidth="1"/>
    <col min="16123" max="16123" width="13.140625" style="79" customWidth="1"/>
    <col min="16124" max="16124" width="22.140625" style="79" customWidth="1"/>
    <col min="16125" max="16125" width="5.28515625" style="79" customWidth="1"/>
    <col min="16126" max="16126" width="15.28515625" style="79" customWidth="1"/>
    <col min="16127" max="16127" width="15.42578125" style="79" customWidth="1"/>
    <col min="16128" max="16128" width="15.28515625" style="79" customWidth="1"/>
    <col min="16129" max="16129" width="11.85546875" style="79" customWidth="1"/>
    <col min="16130" max="16130" width="11.7109375" style="79" customWidth="1"/>
    <col min="16131" max="16131" width="12.28515625" style="79" customWidth="1"/>
    <col min="16132" max="16132" width="13.7109375" style="79" customWidth="1"/>
    <col min="16133" max="16133" width="9.140625" style="79"/>
    <col min="16134" max="16134" width="14.140625" style="79" customWidth="1"/>
    <col min="16135" max="16384" width="9.140625" style="79"/>
  </cols>
  <sheetData>
    <row r="1" spans="1:7" ht="33" customHeight="1" thickBot="1" x14ac:dyDescent="0.2">
      <c r="B1" s="78" t="s">
        <v>557</v>
      </c>
      <c r="D1" s="80" t="s">
        <v>554</v>
      </c>
      <c r="F1" s="35"/>
    </row>
    <row r="2" spans="1:7" ht="32.25" customHeight="1" x14ac:dyDescent="0.15">
      <c r="A2" s="81" t="s">
        <v>494</v>
      </c>
      <c r="B2" s="317" t="s">
        <v>495</v>
      </c>
      <c r="C2" s="319" t="s">
        <v>94</v>
      </c>
      <c r="D2" s="315" t="s">
        <v>550</v>
      </c>
      <c r="E2" s="321" t="s">
        <v>95</v>
      </c>
      <c r="F2" s="315" t="s">
        <v>96</v>
      </c>
      <c r="G2" s="315" t="s">
        <v>496</v>
      </c>
    </row>
    <row r="3" spans="1:7" ht="14.25" customHeight="1" x14ac:dyDescent="0.15">
      <c r="A3" s="81"/>
      <c r="B3" s="318"/>
      <c r="C3" s="320"/>
      <c r="D3" s="316"/>
      <c r="E3" s="322"/>
      <c r="F3" s="323"/>
      <c r="G3" s="316"/>
    </row>
    <row r="4" spans="1:7" ht="23.25" customHeight="1" x14ac:dyDescent="0.15">
      <c r="A4" s="82">
        <v>1</v>
      </c>
      <c r="B4" s="83">
        <v>1</v>
      </c>
      <c r="C4" s="36" t="s">
        <v>97</v>
      </c>
      <c r="D4" s="84"/>
      <c r="E4" s="85" t="s">
        <v>98</v>
      </c>
      <c r="F4" s="86">
        <v>1</v>
      </c>
      <c r="G4" s="87">
        <f t="shared" ref="G4:G67" si="0">F4*D4</f>
        <v>0</v>
      </c>
    </row>
    <row r="5" spans="1:7" ht="23.25" customHeight="1" x14ac:dyDescent="0.15">
      <c r="A5" s="82">
        <v>2</v>
      </c>
      <c r="B5" s="83">
        <v>2</v>
      </c>
      <c r="C5" s="36" t="s">
        <v>99</v>
      </c>
      <c r="D5" s="84"/>
      <c r="E5" s="88"/>
      <c r="F5" s="86">
        <v>20000</v>
      </c>
      <c r="G5" s="87">
        <f t="shared" si="0"/>
        <v>0</v>
      </c>
    </row>
    <row r="6" spans="1:7" ht="23.25" customHeight="1" x14ac:dyDescent="0.15">
      <c r="A6" s="82">
        <v>3</v>
      </c>
      <c r="B6" s="83">
        <v>3</v>
      </c>
      <c r="C6" s="36" t="s">
        <v>100</v>
      </c>
      <c r="D6" s="84"/>
      <c r="E6" s="85" t="s">
        <v>101</v>
      </c>
      <c r="F6" s="86">
        <v>1</v>
      </c>
      <c r="G6" s="87">
        <f t="shared" si="0"/>
        <v>0</v>
      </c>
    </row>
    <row r="7" spans="1:7" ht="23.25" customHeight="1" x14ac:dyDescent="0.15">
      <c r="A7" s="82">
        <v>4</v>
      </c>
      <c r="B7" s="83">
        <v>4</v>
      </c>
      <c r="C7" s="36" t="s">
        <v>102</v>
      </c>
      <c r="D7" s="84"/>
      <c r="E7" s="85" t="s">
        <v>103</v>
      </c>
      <c r="F7" s="86">
        <v>63000</v>
      </c>
      <c r="G7" s="87">
        <f t="shared" si="0"/>
        <v>0</v>
      </c>
    </row>
    <row r="8" spans="1:7" ht="23.25" customHeight="1" x14ac:dyDescent="0.15">
      <c r="A8" s="82">
        <v>5</v>
      </c>
      <c r="B8" s="83">
        <v>5</v>
      </c>
      <c r="C8" s="36" t="s">
        <v>104</v>
      </c>
      <c r="D8" s="84"/>
      <c r="E8" s="85" t="s">
        <v>105</v>
      </c>
      <c r="F8" s="86">
        <v>1</v>
      </c>
      <c r="G8" s="87">
        <f t="shared" si="0"/>
        <v>0</v>
      </c>
    </row>
    <row r="9" spans="1:7" ht="23.25" customHeight="1" x14ac:dyDescent="0.15">
      <c r="A9" s="82">
        <v>6</v>
      </c>
      <c r="B9" s="83">
        <v>6</v>
      </c>
      <c r="C9" s="36" t="s">
        <v>106</v>
      </c>
      <c r="D9" s="84"/>
      <c r="E9" s="85" t="s">
        <v>107</v>
      </c>
      <c r="F9" s="86">
        <v>1</v>
      </c>
      <c r="G9" s="87">
        <f t="shared" si="0"/>
        <v>0</v>
      </c>
    </row>
    <row r="10" spans="1:7" ht="23.25" customHeight="1" x14ac:dyDescent="0.15">
      <c r="A10" s="82">
        <v>7</v>
      </c>
      <c r="B10" s="83">
        <v>7</v>
      </c>
      <c r="C10" s="36" t="s">
        <v>108</v>
      </c>
      <c r="D10" s="84"/>
      <c r="E10" s="85" t="s">
        <v>109</v>
      </c>
      <c r="F10" s="86">
        <v>5</v>
      </c>
      <c r="G10" s="87">
        <f t="shared" si="0"/>
        <v>0</v>
      </c>
    </row>
    <row r="11" spans="1:7" ht="23.25" customHeight="1" x14ac:dyDescent="0.15">
      <c r="A11" s="82">
        <v>8</v>
      </c>
      <c r="B11" s="83">
        <v>8</v>
      </c>
      <c r="C11" s="36" t="s">
        <v>110</v>
      </c>
      <c r="D11" s="84"/>
      <c r="E11" s="85" t="s">
        <v>111</v>
      </c>
      <c r="F11" s="86">
        <v>510</v>
      </c>
      <c r="G11" s="87">
        <f t="shared" si="0"/>
        <v>0</v>
      </c>
    </row>
    <row r="12" spans="1:7" ht="23.25" customHeight="1" x14ac:dyDescent="0.15">
      <c r="A12" s="82">
        <v>10</v>
      </c>
      <c r="B12" s="83">
        <v>9</v>
      </c>
      <c r="C12" s="36" t="s">
        <v>112</v>
      </c>
      <c r="D12" s="84"/>
      <c r="E12" s="85" t="s">
        <v>113</v>
      </c>
      <c r="F12" s="86">
        <v>500</v>
      </c>
      <c r="G12" s="87">
        <f t="shared" si="0"/>
        <v>0</v>
      </c>
    </row>
    <row r="13" spans="1:7" ht="23.25" customHeight="1" x14ac:dyDescent="0.15">
      <c r="A13" s="82">
        <v>9</v>
      </c>
      <c r="B13" s="83">
        <v>10</v>
      </c>
      <c r="C13" s="36" t="s">
        <v>114</v>
      </c>
      <c r="D13" s="84"/>
      <c r="E13" s="85" t="s">
        <v>115</v>
      </c>
      <c r="F13" s="86">
        <v>550</v>
      </c>
      <c r="G13" s="87">
        <f t="shared" si="0"/>
        <v>0</v>
      </c>
    </row>
    <row r="14" spans="1:7" ht="23.25" customHeight="1" x14ac:dyDescent="0.15">
      <c r="A14" s="82">
        <v>11</v>
      </c>
      <c r="B14" s="83">
        <v>11</v>
      </c>
      <c r="C14" s="36" t="s">
        <v>116</v>
      </c>
      <c r="D14" s="84"/>
      <c r="E14" s="85"/>
      <c r="F14" s="86">
        <v>2000</v>
      </c>
      <c r="G14" s="87">
        <f t="shared" si="0"/>
        <v>0</v>
      </c>
    </row>
    <row r="15" spans="1:7" ht="23.25" customHeight="1" x14ac:dyDescent="0.15">
      <c r="A15" s="82">
        <v>12</v>
      </c>
      <c r="B15" s="83">
        <v>12</v>
      </c>
      <c r="C15" s="36" t="s">
        <v>117</v>
      </c>
      <c r="D15" s="84"/>
      <c r="E15" s="88"/>
      <c r="F15" s="86">
        <v>200</v>
      </c>
      <c r="G15" s="87">
        <f t="shared" si="0"/>
        <v>0</v>
      </c>
    </row>
    <row r="16" spans="1:7" ht="23.25" customHeight="1" x14ac:dyDescent="0.15">
      <c r="A16" s="82">
        <v>13</v>
      </c>
      <c r="B16" s="83">
        <v>13</v>
      </c>
      <c r="C16" s="36" t="s">
        <v>118</v>
      </c>
      <c r="D16" s="84"/>
      <c r="E16" s="88" t="s">
        <v>119</v>
      </c>
      <c r="F16" s="86">
        <v>900</v>
      </c>
      <c r="G16" s="87">
        <f t="shared" si="0"/>
        <v>0</v>
      </c>
    </row>
    <row r="17" spans="1:7" ht="23.25" customHeight="1" x14ac:dyDescent="0.15">
      <c r="A17" s="82">
        <v>14</v>
      </c>
      <c r="B17" s="83">
        <v>14</v>
      </c>
      <c r="C17" s="36" t="s">
        <v>120</v>
      </c>
      <c r="D17" s="84"/>
      <c r="E17" s="85" t="s">
        <v>121</v>
      </c>
      <c r="F17" s="86">
        <v>25000</v>
      </c>
      <c r="G17" s="87">
        <f t="shared" si="0"/>
        <v>0</v>
      </c>
    </row>
    <row r="18" spans="1:7" ht="23.25" customHeight="1" x14ac:dyDescent="0.15">
      <c r="A18" s="82">
        <v>14</v>
      </c>
      <c r="B18" s="83">
        <v>15</v>
      </c>
      <c r="C18" s="36" t="s">
        <v>122</v>
      </c>
      <c r="D18" s="84"/>
      <c r="E18" s="85" t="s">
        <v>121</v>
      </c>
      <c r="F18" s="86">
        <v>14000</v>
      </c>
      <c r="G18" s="87">
        <f t="shared" si="0"/>
        <v>0</v>
      </c>
    </row>
    <row r="19" spans="1:7" ht="23.25" customHeight="1" x14ac:dyDescent="0.15">
      <c r="A19" s="82">
        <v>14</v>
      </c>
      <c r="B19" s="83">
        <v>16</v>
      </c>
      <c r="C19" s="36" t="s">
        <v>123</v>
      </c>
      <c r="D19" s="84"/>
      <c r="E19" s="85" t="s">
        <v>121</v>
      </c>
      <c r="F19" s="86">
        <v>52000</v>
      </c>
      <c r="G19" s="87">
        <f t="shared" si="0"/>
        <v>0</v>
      </c>
    </row>
    <row r="20" spans="1:7" ht="23.25" customHeight="1" x14ac:dyDescent="0.15">
      <c r="A20" s="82">
        <v>14</v>
      </c>
      <c r="B20" s="83">
        <v>17</v>
      </c>
      <c r="C20" s="36" t="s">
        <v>124</v>
      </c>
      <c r="D20" s="84"/>
      <c r="E20" s="85" t="s">
        <v>121</v>
      </c>
      <c r="F20" s="86">
        <v>12000</v>
      </c>
      <c r="G20" s="87">
        <f t="shared" si="0"/>
        <v>0</v>
      </c>
    </row>
    <row r="21" spans="1:7" ht="23.25" customHeight="1" x14ac:dyDescent="0.15">
      <c r="A21" s="82">
        <v>14</v>
      </c>
      <c r="B21" s="83">
        <v>18</v>
      </c>
      <c r="C21" s="36" t="s">
        <v>125</v>
      </c>
      <c r="D21" s="84"/>
      <c r="E21" s="85" t="s">
        <v>121</v>
      </c>
      <c r="F21" s="86">
        <v>52000</v>
      </c>
      <c r="G21" s="87">
        <f t="shared" si="0"/>
        <v>0</v>
      </c>
    </row>
    <row r="22" spans="1:7" ht="23.25" customHeight="1" x14ac:dyDescent="0.15">
      <c r="A22" s="82">
        <v>14</v>
      </c>
      <c r="B22" s="83">
        <v>19</v>
      </c>
      <c r="C22" s="36" t="s">
        <v>126</v>
      </c>
      <c r="D22" s="84"/>
      <c r="E22" s="85" t="s">
        <v>121</v>
      </c>
      <c r="F22" s="86">
        <v>8000</v>
      </c>
      <c r="G22" s="87">
        <f t="shared" si="0"/>
        <v>0</v>
      </c>
    </row>
    <row r="23" spans="1:7" ht="23.25" customHeight="1" x14ac:dyDescent="0.15">
      <c r="A23" s="82">
        <v>15</v>
      </c>
      <c r="B23" s="83">
        <v>20</v>
      </c>
      <c r="C23" s="36" t="s">
        <v>127</v>
      </c>
      <c r="D23" s="84"/>
      <c r="E23" s="88" t="s">
        <v>128</v>
      </c>
      <c r="F23" s="86">
        <v>1</v>
      </c>
      <c r="G23" s="87">
        <f t="shared" si="0"/>
        <v>0</v>
      </c>
    </row>
    <row r="24" spans="1:7" ht="23.25" customHeight="1" x14ac:dyDescent="0.15">
      <c r="A24" s="82">
        <v>16</v>
      </c>
      <c r="B24" s="83">
        <v>21</v>
      </c>
      <c r="C24" s="36" t="s">
        <v>129</v>
      </c>
      <c r="D24" s="84"/>
      <c r="E24" s="85"/>
      <c r="F24" s="86">
        <v>200</v>
      </c>
      <c r="G24" s="87">
        <f t="shared" si="0"/>
        <v>0</v>
      </c>
    </row>
    <row r="25" spans="1:7" ht="23.25" customHeight="1" x14ac:dyDescent="0.15">
      <c r="A25" s="82">
        <v>17</v>
      </c>
      <c r="B25" s="83">
        <v>22</v>
      </c>
      <c r="C25" s="36" t="s">
        <v>130</v>
      </c>
      <c r="D25" s="84"/>
      <c r="E25" s="88"/>
      <c r="F25" s="86">
        <v>70000</v>
      </c>
      <c r="G25" s="87">
        <f t="shared" si="0"/>
        <v>0</v>
      </c>
    </row>
    <row r="26" spans="1:7" ht="23.25" customHeight="1" x14ac:dyDescent="0.15">
      <c r="A26" s="82">
        <v>17</v>
      </c>
      <c r="B26" s="83">
        <v>23</v>
      </c>
      <c r="C26" s="36" t="s">
        <v>131</v>
      </c>
      <c r="D26" s="84"/>
      <c r="E26" s="88"/>
      <c r="F26" s="86">
        <v>35000</v>
      </c>
      <c r="G26" s="87">
        <f t="shared" si="0"/>
        <v>0</v>
      </c>
    </row>
    <row r="27" spans="1:7" ht="23.25" customHeight="1" x14ac:dyDescent="0.15">
      <c r="A27" s="82">
        <v>18</v>
      </c>
      <c r="B27" s="83">
        <v>24</v>
      </c>
      <c r="C27" s="36" t="s">
        <v>132</v>
      </c>
      <c r="D27" s="84"/>
      <c r="E27" s="88"/>
      <c r="F27" s="86">
        <v>300</v>
      </c>
      <c r="G27" s="87">
        <f t="shared" si="0"/>
        <v>0</v>
      </c>
    </row>
    <row r="28" spans="1:7" ht="23.25" customHeight="1" x14ac:dyDescent="0.15">
      <c r="A28" s="82">
        <v>19</v>
      </c>
      <c r="B28" s="83">
        <v>25</v>
      </c>
      <c r="C28" s="36" t="s">
        <v>133</v>
      </c>
      <c r="D28" s="84"/>
      <c r="E28" s="88" t="s">
        <v>134</v>
      </c>
      <c r="F28" s="86">
        <v>100</v>
      </c>
      <c r="G28" s="87">
        <f t="shared" si="0"/>
        <v>0</v>
      </c>
    </row>
    <row r="29" spans="1:7" ht="23.25" customHeight="1" x14ac:dyDescent="0.15">
      <c r="A29" s="82">
        <v>20</v>
      </c>
      <c r="B29" s="83">
        <v>26</v>
      </c>
      <c r="C29" s="89" t="s">
        <v>135</v>
      </c>
      <c r="D29" s="84"/>
      <c r="E29" s="88" t="s">
        <v>136</v>
      </c>
      <c r="F29" s="86">
        <v>3200</v>
      </c>
      <c r="G29" s="87">
        <f t="shared" si="0"/>
        <v>0</v>
      </c>
    </row>
    <row r="30" spans="1:7" ht="23.25" customHeight="1" x14ac:dyDescent="0.15">
      <c r="A30" s="82"/>
      <c r="B30" s="83">
        <v>27</v>
      </c>
      <c r="C30" s="36" t="s">
        <v>137</v>
      </c>
      <c r="D30" s="84"/>
      <c r="E30" s="88" t="s">
        <v>138</v>
      </c>
      <c r="F30" s="86">
        <v>80</v>
      </c>
      <c r="G30" s="87">
        <f t="shared" si="0"/>
        <v>0</v>
      </c>
    </row>
    <row r="31" spans="1:7" ht="23.25" customHeight="1" x14ac:dyDescent="0.15">
      <c r="A31" s="82">
        <v>24</v>
      </c>
      <c r="B31" s="83">
        <v>28</v>
      </c>
      <c r="C31" s="36" t="s">
        <v>139</v>
      </c>
      <c r="D31" s="84"/>
      <c r="E31" s="88"/>
      <c r="F31" s="86">
        <v>1</v>
      </c>
      <c r="G31" s="87">
        <f t="shared" si="0"/>
        <v>0</v>
      </c>
    </row>
    <row r="32" spans="1:7" ht="23.25" customHeight="1" x14ac:dyDescent="0.15">
      <c r="A32" s="82"/>
      <c r="B32" s="83">
        <v>29</v>
      </c>
      <c r="C32" s="36" t="s">
        <v>140</v>
      </c>
      <c r="D32" s="84"/>
      <c r="E32" s="88" t="s">
        <v>138</v>
      </c>
      <c r="F32" s="86">
        <v>200</v>
      </c>
      <c r="G32" s="87">
        <f t="shared" si="0"/>
        <v>0</v>
      </c>
    </row>
    <row r="33" spans="1:7" ht="23.25" customHeight="1" x14ac:dyDescent="0.15">
      <c r="A33" s="82"/>
      <c r="B33" s="83">
        <v>30</v>
      </c>
      <c r="C33" s="36" t="s">
        <v>497</v>
      </c>
      <c r="D33" s="84"/>
      <c r="E33" s="88"/>
      <c r="F33" s="86">
        <v>1</v>
      </c>
      <c r="G33" s="87">
        <f t="shared" si="0"/>
        <v>0</v>
      </c>
    </row>
    <row r="34" spans="1:7" ht="23.25" customHeight="1" x14ac:dyDescent="0.15">
      <c r="A34" s="82"/>
      <c r="B34" s="83">
        <v>31</v>
      </c>
      <c r="C34" s="36" t="s">
        <v>498</v>
      </c>
      <c r="D34" s="84"/>
      <c r="E34" s="88"/>
      <c r="F34" s="86">
        <v>1</v>
      </c>
      <c r="G34" s="87">
        <f t="shared" si="0"/>
        <v>0</v>
      </c>
    </row>
    <row r="35" spans="1:7" ht="23.25" customHeight="1" x14ac:dyDescent="0.15">
      <c r="A35" s="82"/>
      <c r="B35" s="83">
        <v>32</v>
      </c>
      <c r="C35" s="36" t="s">
        <v>499</v>
      </c>
      <c r="D35" s="84"/>
      <c r="E35" s="88"/>
      <c r="F35" s="86">
        <v>1</v>
      </c>
      <c r="G35" s="87">
        <f t="shared" si="0"/>
        <v>0</v>
      </c>
    </row>
    <row r="36" spans="1:7" ht="23.25" customHeight="1" x14ac:dyDescent="0.15">
      <c r="A36" s="82">
        <v>28</v>
      </c>
      <c r="B36" s="83">
        <v>33</v>
      </c>
      <c r="C36" s="36" t="s">
        <v>141</v>
      </c>
      <c r="D36" s="84"/>
      <c r="E36" s="88"/>
      <c r="F36" s="86">
        <v>3000</v>
      </c>
      <c r="G36" s="87">
        <f t="shared" si="0"/>
        <v>0</v>
      </c>
    </row>
    <row r="37" spans="1:7" ht="23.25" customHeight="1" x14ac:dyDescent="0.15">
      <c r="A37" s="82">
        <v>29</v>
      </c>
      <c r="B37" s="83">
        <v>34</v>
      </c>
      <c r="C37" s="36" t="s">
        <v>142</v>
      </c>
      <c r="D37" s="84"/>
      <c r="E37" s="88" t="s">
        <v>143</v>
      </c>
      <c r="F37" s="86">
        <v>1</v>
      </c>
      <c r="G37" s="87">
        <f t="shared" si="0"/>
        <v>0</v>
      </c>
    </row>
    <row r="38" spans="1:7" ht="23.25" customHeight="1" x14ac:dyDescent="0.15">
      <c r="A38" s="82">
        <v>30</v>
      </c>
      <c r="B38" s="83">
        <v>35</v>
      </c>
      <c r="C38" s="36" t="s">
        <v>144</v>
      </c>
      <c r="D38" s="84"/>
      <c r="E38" s="85" t="s">
        <v>145</v>
      </c>
      <c r="F38" s="86">
        <v>50</v>
      </c>
      <c r="G38" s="87">
        <f t="shared" si="0"/>
        <v>0</v>
      </c>
    </row>
    <row r="39" spans="1:7" ht="23.25" customHeight="1" x14ac:dyDescent="0.15">
      <c r="A39" s="82">
        <v>31</v>
      </c>
      <c r="B39" s="83">
        <v>36</v>
      </c>
      <c r="C39" s="36" t="s">
        <v>146</v>
      </c>
      <c r="D39" s="84"/>
      <c r="E39" s="85" t="s">
        <v>147</v>
      </c>
      <c r="F39" s="86">
        <v>230</v>
      </c>
      <c r="G39" s="87">
        <f t="shared" si="0"/>
        <v>0</v>
      </c>
    </row>
    <row r="40" spans="1:7" ht="23.25" customHeight="1" x14ac:dyDescent="0.15">
      <c r="A40" s="82">
        <v>32</v>
      </c>
      <c r="B40" s="83">
        <v>37</v>
      </c>
      <c r="C40" s="36" t="s">
        <v>148</v>
      </c>
      <c r="D40" s="84"/>
      <c r="E40" s="85" t="s">
        <v>149</v>
      </c>
      <c r="F40" s="86">
        <v>20</v>
      </c>
      <c r="G40" s="87">
        <f t="shared" si="0"/>
        <v>0</v>
      </c>
    </row>
    <row r="41" spans="1:7" ht="23.25" customHeight="1" x14ac:dyDescent="0.15">
      <c r="A41" s="82">
        <v>33</v>
      </c>
      <c r="B41" s="83">
        <v>38</v>
      </c>
      <c r="C41" s="36" t="s">
        <v>150</v>
      </c>
      <c r="D41" s="84"/>
      <c r="E41" s="85" t="s">
        <v>101</v>
      </c>
      <c r="F41" s="86">
        <v>60000</v>
      </c>
      <c r="G41" s="87">
        <f t="shared" si="0"/>
        <v>0</v>
      </c>
    </row>
    <row r="42" spans="1:7" ht="23.25" customHeight="1" x14ac:dyDescent="0.15">
      <c r="A42" s="82">
        <v>34</v>
      </c>
      <c r="B42" s="83">
        <v>39</v>
      </c>
      <c r="C42" s="36" t="s">
        <v>151</v>
      </c>
      <c r="D42" s="84"/>
      <c r="E42" s="85" t="s">
        <v>152</v>
      </c>
      <c r="F42" s="86">
        <v>105000</v>
      </c>
      <c r="G42" s="87">
        <f t="shared" si="0"/>
        <v>0</v>
      </c>
    </row>
    <row r="43" spans="1:7" ht="23.25" customHeight="1" x14ac:dyDescent="0.15">
      <c r="A43" s="82">
        <v>35</v>
      </c>
      <c r="B43" s="83">
        <v>40</v>
      </c>
      <c r="C43" s="36" t="s">
        <v>153</v>
      </c>
      <c r="D43" s="84"/>
      <c r="E43" s="85" t="s">
        <v>154</v>
      </c>
      <c r="F43" s="86">
        <v>80</v>
      </c>
      <c r="G43" s="87">
        <f t="shared" si="0"/>
        <v>0</v>
      </c>
    </row>
    <row r="44" spans="1:7" ht="23.25" customHeight="1" x14ac:dyDescent="0.15">
      <c r="A44" s="82">
        <v>36</v>
      </c>
      <c r="B44" s="83">
        <v>41</v>
      </c>
      <c r="C44" s="36" t="s">
        <v>155</v>
      </c>
      <c r="D44" s="84"/>
      <c r="E44" s="85" t="s">
        <v>156</v>
      </c>
      <c r="F44" s="86">
        <v>150</v>
      </c>
      <c r="G44" s="87">
        <f t="shared" si="0"/>
        <v>0</v>
      </c>
    </row>
    <row r="45" spans="1:7" ht="23.25" customHeight="1" x14ac:dyDescent="0.15">
      <c r="A45" s="82">
        <v>37</v>
      </c>
      <c r="B45" s="83">
        <v>42</v>
      </c>
      <c r="C45" s="36" t="s">
        <v>567</v>
      </c>
      <c r="D45" s="84"/>
      <c r="E45" s="85" t="s">
        <v>157</v>
      </c>
      <c r="F45" s="86">
        <v>200</v>
      </c>
      <c r="G45" s="87">
        <f t="shared" si="0"/>
        <v>0</v>
      </c>
    </row>
    <row r="46" spans="1:7" ht="23.25" customHeight="1" x14ac:dyDescent="0.15">
      <c r="A46" s="82">
        <v>38</v>
      </c>
      <c r="B46" s="83">
        <v>43</v>
      </c>
      <c r="C46" s="36" t="s">
        <v>158</v>
      </c>
      <c r="D46" s="84"/>
      <c r="E46" s="85" t="s">
        <v>159</v>
      </c>
      <c r="F46" s="86">
        <v>1600</v>
      </c>
      <c r="G46" s="87">
        <f t="shared" si="0"/>
        <v>0</v>
      </c>
    </row>
    <row r="47" spans="1:7" ht="23.25" customHeight="1" x14ac:dyDescent="0.15">
      <c r="A47" s="82">
        <v>39</v>
      </c>
      <c r="B47" s="83">
        <v>44</v>
      </c>
      <c r="C47" s="36" t="s">
        <v>160</v>
      </c>
      <c r="D47" s="84"/>
      <c r="E47" s="85" t="s">
        <v>161</v>
      </c>
      <c r="F47" s="86">
        <v>1</v>
      </c>
      <c r="G47" s="87">
        <f t="shared" si="0"/>
        <v>0</v>
      </c>
    </row>
    <row r="48" spans="1:7" ht="23.25" customHeight="1" x14ac:dyDescent="0.15">
      <c r="A48" s="82">
        <v>40</v>
      </c>
      <c r="B48" s="83">
        <v>45</v>
      </c>
      <c r="C48" s="36" t="s">
        <v>162</v>
      </c>
      <c r="D48" s="84"/>
      <c r="E48" s="85" t="s">
        <v>163</v>
      </c>
      <c r="F48" s="86">
        <v>20</v>
      </c>
      <c r="G48" s="87">
        <f t="shared" si="0"/>
        <v>0</v>
      </c>
    </row>
    <row r="49" spans="1:7" ht="23.25" customHeight="1" x14ac:dyDescent="0.15">
      <c r="A49" s="82">
        <v>41</v>
      </c>
      <c r="B49" s="83">
        <v>46</v>
      </c>
      <c r="C49" s="36" t="s">
        <v>164</v>
      </c>
      <c r="D49" s="84"/>
      <c r="E49" s="85" t="s">
        <v>165</v>
      </c>
      <c r="F49" s="86">
        <v>420</v>
      </c>
      <c r="G49" s="87">
        <f t="shared" si="0"/>
        <v>0</v>
      </c>
    </row>
    <row r="50" spans="1:7" ht="23.25" customHeight="1" x14ac:dyDescent="0.15">
      <c r="A50" s="82">
        <v>42</v>
      </c>
      <c r="B50" s="83">
        <v>47</v>
      </c>
      <c r="C50" s="36" t="s">
        <v>166</v>
      </c>
      <c r="D50" s="84"/>
      <c r="E50" s="85" t="s">
        <v>167</v>
      </c>
      <c r="F50" s="86">
        <v>3600</v>
      </c>
      <c r="G50" s="87">
        <f t="shared" si="0"/>
        <v>0</v>
      </c>
    </row>
    <row r="51" spans="1:7" ht="23.25" customHeight="1" x14ac:dyDescent="0.15">
      <c r="A51" s="82">
        <v>44</v>
      </c>
      <c r="B51" s="83">
        <v>48</v>
      </c>
      <c r="C51" s="36" t="s">
        <v>168</v>
      </c>
      <c r="D51" s="84"/>
      <c r="E51" s="85" t="s">
        <v>169</v>
      </c>
      <c r="F51" s="86">
        <v>1</v>
      </c>
      <c r="G51" s="87">
        <f t="shared" si="0"/>
        <v>0</v>
      </c>
    </row>
    <row r="52" spans="1:7" ht="23.25" customHeight="1" x14ac:dyDescent="0.15">
      <c r="A52" s="82">
        <v>45</v>
      </c>
      <c r="B52" s="83">
        <v>49</v>
      </c>
      <c r="C52" s="36" t="s">
        <v>170</v>
      </c>
      <c r="D52" s="84"/>
      <c r="E52" s="85" t="s">
        <v>171</v>
      </c>
      <c r="F52" s="86">
        <v>300</v>
      </c>
      <c r="G52" s="87">
        <f t="shared" si="0"/>
        <v>0</v>
      </c>
    </row>
    <row r="53" spans="1:7" ht="23.25" customHeight="1" x14ac:dyDescent="0.15">
      <c r="A53" s="82">
        <v>46</v>
      </c>
      <c r="B53" s="83">
        <v>50</v>
      </c>
      <c r="C53" s="36" t="s">
        <v>172</v>
      </c>
      <c r="D53" s="84"/>
      <c r="E53" s="85" t="s">
        <v>173</v>
      </c>
      <c r="F53" s="86">
        <v>1000</v>
      </c>
      <c r="G53" s="87">
        <f t="shared" si="0"/>
        <v>0</v>
      </c>
    </row>
    <row r="54" spans="1:7" ht="23.25" customHeight="1" x14ac:dyDescent="0.15">
      <c r="A54" s="82">
        <v>47</v>
      </c>
      <c r="B54" s="83">
        <v>51</v>
      </c>
      <c r="C54" s="36" t="s">
        <v>174</v>
      </c>
      <c r="D54" s="84"/>
      <c r="E54" s="85" t="s">
        <v>175</v>
      </c>
      <c r="F54" s="86">
        <v>21000</v>
      </c>
      <c r="G54" s="87">
        <f t="shared" si="0"/>
        <v>0</v>
      </c>
    </row>
    <row r="55" spans="1:7" ht="23.25" customHeight="1" x14ac:dyDescent="0.15">
      <c r="A55" s="82">
        <v>48</v>
      </c>
      <c r="B55" s="83">
        <v>52</v>
      </c>
      <c r="C55" s="36" t="s">
        <v>176</v>
      </c>
      <c r="D55" s="84"/>
      <c r="E55" s="85" t="s">
        <v>177</v>
      </c>
      <c r="F55" s="86">
        <v>18000</v>
      </c>
      <c r="G55" s="87">
        <f t="shared" si="0"/>
        <v>0</v>
      </c>
    </row>
    <row r="56" spans="1:7" ht="23.25" customHeight="1" x14ac:dyDescent="0.15">
      <c r="A56" s="82">
        <v>48</v>
      </c>
      <c r="B56" s="83">
        <v>53</v>
      </c>
      <c r="C56" s="36" t="s">
        <v>178</v>
      </c>
      <c r="D56" s="84"/>
      <c r="E56" s="85" t="s">
        <v>177</v>
      </c>
      <c r="F56" s="86">
        <v>350</v>
      </c>
      <c r="G56" s="87">
        <f t="shared" si="0"/>
        <v>0</v>
      </c>
    </row>
    <row r="57" spans="1:7" ht="23.25" customHeight="1" x14ac:dyDescent="0.15">
      <c r="A57" s="82">
        <v>49</v>
      </c>
      <c r="B57" s="83">
        <v>54</v>
      </c>
      <c r="C57" s="36" t="s">
        <v>179</v>
      </c>
      <c r="D57" s="84"/>
      <c r="E57" s="85" t="s">
        <v>180</v>
      </c>
      <c r="F57" s="86">
        <v>26000</v>
      </c>
      <c r="G57" s="87">
        <f t="shared" si="0"/>
        <v>0</v>
      </c>
    </row>
    <row r="58" spans="1:7" ht="23.25" customHeight="1" x14ac:dyDescent="0.15">
      <c r="A58" s="82">
        <v>50</v>
      </c>
      <c r="B58" s="83">
        <v>55</v>
      </c>
      <c r="C58" s="36" t="s">
        <v>181</v>
      </c>
      <c r="D58" s="84"/>
      <c r="E58" s="85" t="s">
        <v>182</v>
      </c>
      <c r="F58" s="86">
        <v>400</v>
      </c>
      <c r="G58" s="87">
        <f t="shared" si="0"/>
        <v>0</v>
      </c>
    </row>
    <row r="59" spans="1:7" ht="23.25" customHeight="1" x14ac:dyDescent="0.15">
      <c r="A59" s="82">
        <v>51</v>
      </c>
      <c r="B59" s="83">
        <v>56</v>
      </c>
      <c r="C59" s="36" t="s">
        <v>183</v>
      </c>
      <c r="D59" s="84"/>
      <c r="E59" s="85" t="s">
        <v>182</v>
      </c>
      <c r="F59" s="86">
        <v>600</v>
      </c>
      <c r="G59" s="87">
        <f t="shared" si="0"/>
        <v>0</v>
      </c>
    </row>
    <row r="60" spans="1:7" ht="23.25" customHeight="1" x14ac:dyDescent="0.15">
      <c r="A60" s="82">
        <v>52</v>
      </c>
      <c r="B60" s="83">
        <v>57</v>
      </c>
      <c r="C60" s="36" t="s">
        <v>184</v>
      </c>
      <c r="D60" s="84"/>
      <c r="E60" s="85" t="s">
        <v>185</v>
      </c>
      <c r="F60" s="86">
        <v>20</v>
      </c>
      <c r="G60" s="87">
        <f t="shared" si="0"/>
        <v>0</v>
      </c>
    </row>
    <row r="61" spans="1:7" ht="23.25" customHeight="1" x14ac:dyDescent="0.15">
      <c r="A61" s="82">
        <v>53</v>
      </c>
      <c r="B61" s="83">
        <v>58</v>
      </c>
      <c r="C61" s="36" t="s">
        <v>186</v>
      </c>
      <c r="D61" s="84"/>
      <c r="E61" s="85" t="s">
        <v>171</v>
      </c>
      <c r="F61" s="86">
        <v>250</v>
      </c>
      <c r="G61" s="87">
        <f t="shared" si="0"/>
        <v>0</v>
      </c>
    </row>
    <row r="62" spans="1:7" ht="23.25" customHeight="1" x14ac:dyDescent="0.15">
      <c r="A62" s="82">
        <v>54</v>
      </c>
      <c r="B62" s="83">
        <v>59</v>
      </c>
      <c r="C62" s="36" t="s">
        <v>187</v>
      </c>
      <c r="D62" s="84"/>
      <c r="E62" s="85" t="s">
        <v>188</v>
      </c>
      <c r="F62" s="86">
        <v>2000</v>
      </c>
      <c r="G62" s="87">
        <f t="shared" si="0"/>
        <v>0</v>
      </c>
    </row>
    <row r="63" spans="1:7" ht="23.25" customHeight="1" x14ac:dyDescent="0.15">
      <c r="A63" s="82">
        <v>55</v>
      </c>
      <c r="B63" s="83">
        <v>60</v>
      </c>
      <c r="C63" s="36" t="s">
        <v>189</v>
      </c>
      <c r="D63" s="84"/>
      <c r="E63" s="85" t="s">
        <v>190</v>
      </c>
      <c r="F63" s="86">
        <v>3200</v>
      </c>
      <c r="G63" s="87">
        <f t="shared" si="0"/>
        <v>0</v>
      </c>
    </row>
    <row r="64" spans="1:7" ht="23.25" customHeight="1" x14ac:dyDescent="0.15">
      <c r="A64" s="82">
        <v>56</v>
      </c>
      <c r="B64" s="83">
        <v>61</v>
      </c>
      <c r="C64" s="36" t="s">
        <v>191</v>
      </c>
      <c r="D64" s="84"/>
      <c r="E64" s="85"/>
      <c r="F64" s="86">
        <v>14000</v>
      </c>
      <c r="G64" s="87">
        <f t="shared" si="0"/>
        <v>0</v>
      </c>
    </row>
    <row r="65" spans="1:7" ht="23.25" customHeight="1" x14ac:dyDescent="0.15">
      <c r="A65" s="82">
        <v>57</v>
      </c>
      <c r="B65" s="83">
        <v>62</v>
      </c>
      <c r="C65" s="36" t="s">
        <v>192</v>
      </c>
      <c r="D65" s="84"/>
      <c r="E65" s="88"/>
      <c r="F65" s="86">
        <v>1</v>
      </c>
      <c r="G65" s="87">
        <f t="shared" si="0"/>
        <v>0</v>
      </c>
    </row>
    <row r="66" spans="1:7" ht="23.25" customHeight="1" x14ac:dyDescent="0.15">
      <c r="A66" s="82">
        <v>58</v>
      </c>
      <c r="B66" s="83">
        <v>63</v>
      </c>
      <c r="C66" s="36" t="s">
        <v>193</v>
      </c>
      <c r="D66" s="84"/>
      <c r="E66" s="85" t="s">
        <v>194</v>
      </c>
      <c r="F66" s="86">
        <v>1</v>
      </c>
      <c r="G66" s="87">
        <f t="shared" si="0"/>
        <v>0</v>
      </c>
    </row>
    <row r="67" spans="1:7" ht="23.25" customHeight="1" x14ac:dyDescent="0.15">
      <c r="A67" s="82">
        <v>59</v>
      </c>
      <c r="B67" s="83">
        <v>64</v>
      </c>
      <c r="C67" s="36" t="s">
        <v>195</v>
      </c>
      <c r="D67" s="84"/>
      <c r="E67" s="85" t="s">
        <v>196</v>
      </c>
      <c r="F67" s="86">
        <v>10</v>
      </c>
      <c r="G67" s="87">
        <f t="shared" si="0"/>
        <v>0</v>
      </c>
    </row>
    <row r="68" spans="1:7" ht="23.25" customHeight="1" x14ac:dyDescent="0.15">
      <c r="A68" s="82">
        <v>60</v>
      </c>
      <c r="B68" s="83">
        <v>65</v>
      </c>
      <c r="C68" s="36" t="s">
        <v>197</v>
      </c>
      <c r="D68" s="84"/>
      <c r="E68" s="85" t="s">
        <v>198</v>
      </c>
      <c r="F68" s="86">
        <v>250</v>
      </c>
      <c r="G68" s="87">
        <f t="shared" ref="G68:G118" si="1">F68*D68</f>
        <v>0</v>
      </c>
    </row>
    <row r="69" spans="1:7" ht="23.25" customHeight="1" x14ac:dyDescent="0.15">
      <c r="A69" s="82">
        <v>61</v>
      </c>
      <c r="B69" s="83">
        <v>66</v>
      </c>
      <c r="C69" s="36" t="s">
        <v>199</v>
      </c>
      <c r="D69" s="84"/>
      <c r="E69" s="85" t="s">
        <v>200</v>
      </c>
      <c r="F69" s="86">
        <v>1</v>
      </c>
      <c r="G69" s="87">
        <f t="shared" si="1"/>
        <v>0</v>
      </c>
    </row>
    <row r="70" spans="1:7" ht="23.25" customHeight="1" x14ac:dyDescent="0.15">
      <c r="A70" s="82">
        <v>62</v>
      </c>
      <c r="B70" s="83">
        <v>67</v>
      </c>
      <c r="C70" s="36" t="s">
        <v>201</v>
      </c>
      <c r="D70" s="84"/>
      <c r="E70" s="85" t="s">
        <v>202</v>
      </c>
      <c r="F70" s="86">
        <v>10</v>
      </c>
      <c r="G70" s="87">
        <f t="shared" si="1"/>
        <v>0</v>
      </c>
    </row>
    <row r="71" spans="1:7" ht="23.25" customHeight="1" x14ac:dyDescent="0.15">
      <c r="A71" s="82">
        <v>63</v>
      </c>
      <c r="B71" s="83">
        <v>68</v>
      </c>
      <c r="C71" s="36" t="s">
        <v>203</v>
      </c>
      <c r="D71" s="84"/>
      <c r="E71" s="88"/>
      <c r="F71" s="86">
        <v>6600</v>
      </c>
      <c r="G71" s="87">
        <f t="shared" si="1"/>
        <v>0</v>
      </c>
    </row>
    <row r="72" spans="1:7" ht="23.25" customHeight="1" x14ac:dyDescent="0.15">
      <c r="A72" s="82">
        <v>64</v>
      </c>
      <c r="B72" s="83">
        <v>69</v>
      </c>
      <c r="C72" s="36" t="s">
        <v>204</v>
      </c>
      <c r="D72" s="84"/>
      <c r="E72" s="88" t="s">
        <v>121</v>
      </c>
      <c r="F72" s="86">
        <v>20</v>
      </c>
      <c r="G72" s="87">
        <f t="shared" si="1"/>
        <v>0</v>
      </c>
    </row>
    <row r="73" spans="1:7" ht="23.25" customHeight="1" x14ac:dyDescent="0.15">
      <c r="A73" s="82">
        <v>65</v>
      </c>
      <c r="B73" s="83">
        <v>70</v>
      </c>
      <c r="C73" s="36" t="s">
        <v>205</v>
      </c>
      <c r="D73" s="84"/>
      <c r="E73" s="88" t="s">
        <v>206</v>
      </c>
      <c r="F73" s="86">
        <v>2500</v>
      </c>
      <c r="G73" s="87">
        <f t="shared" si="1"/>
        <v>0</v>
      </c>
    </row>
    <row r="74" spans="1:7" ht="23.25" customHeight="1" x14ac:dyDescent="0.15">
      <c r="A74" s="82">
        <v>71</v>
      </c>
      <c r="B74" s="83">
        <v>71</v>
      </c>
      <c r="C74" s="36" t="s">
        <v>207</v>
      </c>
      <c r="D74" s="84"/>
      <c r="E74" s="85" t="s">
        <v>208</v>
      </c>
      <c r="F74" s="86">
        <v>1</v>
      </c>
      <c r="G74" s="87">
        <f t="shared" si="1"/>
        <v>0</v>
      </c>
    </row>
    <row r="75" spans="1:7" ht="23.25" customHeight="1" x14ac:dyDescent="0.15">
      <c r="A75" s="82">
        <v>66</v>
      </c>
      <c r="B75" s="83">
        <v>72</v>
      </c>
      <c r="C75" s="36" t="s">
        <v>209</v>
      </c>
      <c r="D75" s="84"/>
      <c r="E75" s="88" t="s">
        <v>210</v>
      </c>
      <c r="F75" s="86">
        <v>40</v>
      </c>
      <c r="G75" s="87">
        <f t="shared" si="1"/>
        <v>0</v>
      </c>
    </row>
    <row r="76" spans="1:7" ht="23.25" customHeight="1" x14ac:dyDescent="0.15">
      <c r="A76" s="82">
        <v>67</v>
      </c>
      <c r="B76" s="83">
        <v>73</v>
      </c>
      <c r="C76" s="36" t="s">
        <v>211</v>
      </c>
      <c r="D76" s="84"/>
      <c r="E76" s="85" t="s">
        <v>212</v>
      </c>
      <c r="F76" s="86">
        <v>9500</v>
      </c>
      <c r="G76" s="87">
        <f t="shared" si="1"/>
        <v>0</v>
      </c>
    </row>
    <row r="77" spans="1:7" ht="23.25" customHeight="1" x14ac:dyDescent="0.15">
      <c r="A77" s="82">
        <v>68</v>
      </c>
      <c r="B77" s="83">
        <v>74</v>
      </c>
      <c r="C77" s="36" t="s">
        <v>213</v>
      </c>
      <c r="D77" s="84"/>
      <c r="E77" s="85" t="s">
        <v>157</v>
      </c>
      <c r="F77" s="86">
        <v>320</v>
      </c>
      <c r="G77" s="87">
        <f t="shared" si="1"/>
        <v>0</v>
      </c>
    </row>
    <row r="78" spans="1:7" ht="23.25" customHeight="1" x14ac:dyDescent="0.15">
      <c r="A78" s="82">
        <v>69</v>
      </c>
      <c r="B78" s="83">
        <v>75</v>
      </c>
      <c r="C78" s="36" t="s">
        <v>214</v>
      </c>
      <c r="D78" s="84"/>
      <c r="E78" s="88"/>
      <c r="F78" s="86">
        <v>15000</v>
      </c>
      <c r="G78" s="87">
        <f t="shared" si="1"/>
        <v>0</v>
      </c>
    </row>
    <row r="79" spans="1:7" ht="23.25" customHeight="1" x14ac:dyDescent="0.15">
      <c r="A79" s="82">
        <v>70</v>
      </c>
      <c r="B79" s="83">
        <v>76</v>
      </c>
      <c r="C79" s="36" t="s">
        <v>215</v>
      </c>
      <c r="D79" s="84"/>
      <c r="E79" s="85" t="s">
        <v>171</v>
      </c>
      <c r="F79" s="86">
        <v>200</v>
      </c>
      <c r="G79" s="87">
        <f t="shared" si="1"/>
        <v>0</v>
      </c>
    </row>
    <row r="80" spans="1:7" ht="23.25" customHeight="1" x14ac:dyDescent="0.15">
      <c r="A80" s="82">
        <v>72</v>
      </c>
      <c r="B80" s="83">
        <v>77</v>
      </c>
      <c r="C80" s="36" t="s">
        <v>216</v>
      </c>
      <c r="D80" s="84"/>
      <c r="E80" s="90"/>
      <c r="F80" s="86">
        <v>600</v>
      </c>
      <c r="G80" s="87">
        <f t="shared" si="1"/>
        <v>0</v>
      </c>
    </row>
    <row r="81" spans="1:7" ht="23.25" customHeight="1" x14ac:dyDescent="0.15">
      <c r="A81" s="82">
        <v>73</v>
      </c>
      <c r="B81" s="83">
        <v>78</v>
      </c>
      <c r="C81" s="36" t="s">
        <v>217</v>
      </c>
      <c r="D81" s="84"/>
      <c r="E81" s="88"/>
      <c r="F81" s="86">
        <v>150</v>
      </c>
      <c r="G81" s="87">
        <f t="shared" si="1"/>
        <v>0</v>
      </c>
    </row>
    <row r="82" spans="1:7" ht="23.25" customHeight="1" x14ac:dyDescent="0.15">
      <c r="A82" s="82"/>
      <c r="B82" s="83">
        <v>79</v>
      </c>
      <c r="C82" s="36" t="s">
        <v>218</v>
      </c>
      <c r="D82" s="84"/>
      <c r="E82" s="85"/>
      <c r="F82" s="86">
        <v>20</v>
      </c>
      <c r="G82" s="87">
        <f t="shared" si="1"/>
        <v>0</v>
      </c>
    </row>
    <row r="83" spans="1:7" ht="23.25" customHeight="1" x14ac:dyDescent="0.15">
      <c r="A83" s="82">
        <v>74</v>
      </c>
      <c r="B83" s="83">
        <v>80</v>
      </c>
      <c r="C83" s="36" t="s">
        <v>219</v>
      </c>
      <c r="D83" s="84"/>
      <c r="E83" s="88" t="s">
        <v>220</v>
      </c>
      <c r="F83" s="86">
        <v>20</v>
      </c>
      <c r="G83" s="87">
        <f t="shared" si="1"/>
        <v>0</v>
      </c>
    </row>
    <row r="84" spans="1:7" ht="23.25" customHeight="1" x14ac:dyDescent="0.15">
      <c r="A84" s="82">
        <v>75</v>
      </c>
      <c r="B84" s="83">
        <v>81</v>
      </c>
      <c r="C84" s="36" t="s">
        <v>221</v>
      </c>
      <c r="D84" s="84"/>
      <c r="E84" s="88"/>
      <c r="F84" s="86">
        <v>1</v>
      </c>
      <c r="G84" s="87">
        <f t="shared" si="1"/>
        <v>0</v>
      </c>
    </row>
    <row r="85" spans="1:7" ht="23.25" customHeight="1" x14ac:dyDescent="0.15">
      <c r="A85" s="82">
        <v>76</v>
      </c>
      <c r="B85" s="83">
        <v>82</v>
      </c>
      <c r="C85" s="36" t="s">
        <v>222</v>
      </c>
      <c r="D85" s="84"/>
      <c r="E85" s="88" t="s">
        <v>223</v>
      </c>
      <c r="F85" s="86">
        <v>1</v>
      </c>
      <c r="G85" s="87">
        <f t="shared" si="1"/>
        <v>0</v>
      </c>
    </row>
    <row r="86" spans="1:7" ht="23.25" customHeight="1" x14ac:dyDescent="0.15">
      <c r="A86" s="82">
        <v>79</v>
      </c>
      <c r="B86" s="83">
        <v>83</v>
      </c>
      <c r="C86" s="36" t="s">
        <v>224</v>
      </c>
      <c r="D86" s="84"/>
      <c r="E86" s="88"/>
      <c r="F86" s="86">
        <v>60</v>
      </c>
      <c r="G86" s="87">
        <f t="shared" si="1"/>
        <v>0</v>
      </c>
    </row>
    <row r="87" spans="1:7" ht="23.25" customHeight="1" x14ac:dyDescent="0.15">
      <c r="A87" s="82">
        <v>80</v>
      </c>
      <c r="B87" s="83">
        <v>84</v>
      </c>
      <c r="C87" s="36" t="s">
        <v>225</v>
      </c>
      <c r="D87" s="84"/>
      <c r="E87" s="88" t="s">
        <v>226</v>
      </c>
      <c r="F87" s="86">
        <v>5</v>
      </c>
      <c r="G87" s="87">
        <f t="shared" si="1"/>
        <v>0</v>
      </c>
    </row>
    <row r="88" spans="1:7" ht="23.25" customHeight="1" x14ac:dyDescent="0.15">
      <c r="A88" s="82">
        <v>82</v>
      </c>
      <c r="B88" s="83">
        <v>85</v>
      </c>
      <c r="C88" s="36" t="s">
        <v>227</v>
      </c>
      <c r="D88" s="84"/>
      <c r="E88" s="88"/>
      <c r="F88" s="86">
        <v>1</v>
      </c>
      <c r="G88" s="87">
        <f t="shared" si="1"/>
        <v>0</v>
      </c>
    </row>
    <row r="89" spans="1:7" ht="23.25" customHeight="1" x14ac:dyDescent="0.15">
      <c r="A89" s="82">
        <v>77</v>
      </c>
      <c r="B89" s="83">
        <v>86</v>
      </c>
      <c r="C89" s="36" t="s">
        <v>228</v>
      </c>
      <c r="D89" s="84"/>
      <c r="E89" s="85"/>
      <c r="F89" s="86">
        <v>1</v>
      </c>
      <c r="G89" s="87">
        <f t="shared" si="1"/>
        <v>0</v>
      </c>
    </row>
    <row r="90" spans="1:7" ht="23.25" customHeight="1" x14ac:dyDescent="0.15">
      <c r="A90" s="82">
        <v>78</v>
      </c>
      <c r="B90" s="83">
        <v>87</v>
      </c>
      <c r="C90" s="36" t="s">
        <v>229</v>
      </c>
      <c r="D90" s="84"/>
      <c r="E90" s="88"/>
      <c r="F90" s="86">
        <v>1</v>
      </c>
      <c r="G90" s="87">
        <f t="shared" si="1"/>
        <v>0</v>
      </c>
    </row>
    <row r="91" spans="1:7" ht="23.25" customHeight="1" x14ac:dyDescent="0.15">
      <c r="A91" s="82">
        <v>81</v>
      </c>
      <c r="B91" s="83">
        <v>88</v>
      </c>
      <c r="C91" s="36" t="s">
        <v>230</v>
      </c>
      <c r="D91" s="84"/>
      <c r="E91" s="88"/>
      <c r="F91" s="86">
        <v>5</v>
      </c>
      <c r="G91" s="87">
        <f t="shared" si="1"/>
        <v>0</v>
      </c>
    </row>
    <row r="92" spans="1:7" ht="23.25" customHeight="1" x14ac:dyDescent="0.15">
      <c r="A92" s="82">
        <v>86</v>
      </c>
      <c r="B92" s="83">
        <v>89</v>
      </c>
      <c r="C92" s="36" t="s">
        <v>231</v>
      </c>
      <c r="D92" s="84"/>
      <c r="E92" s="85"/>
      <c r="F92" s="86">
        <v>50</v>
      </c>
      <c r="G92" s="87">
        <f t="shared" si="1"/>
        <v>0</v>
      </c>
    </row>
    <row r="93" spans="1:7" ht="23.25" customHeight="1" x14ac:dyDescent="0.15">
      <c r="A93" s="82">
        <v>93</v>
      </c>
      <c r="B93" s="83">
        <v>90</v>
      </c>
      <c r="C93" s="36" t="s">
        <v>232</v>
      </c>
      <c r="D93" s="84"/>
      <c r="E93" s="91"/>
      <c r="F93" s="86">
        <v>1</v>
      </c>
      <c r="G93" s="87">
        <f t="shared" si="1"/>
        <v>0</v>
      </c>
    </row>
    <row r="94" spans="1:7" ht="23.25" customHeight="1" x14ac:dyDescent="0.15">
      <c r="A94" s="82"/>
      <c r="B94" s="83">
        <v>91</v>
      </c>
      <c r="C94" s="36" t="s">
        <v>233</v>
      </c>
      <c r="D94" s="84"/>
      <c r="E94" s="88"/>
      <c r="F94" s="86">
        <v>1</v>
      </c>
      <c r="G94" s="87">
        <f t="shared" si="1"/>
        <v>0</v>
      </c>
    </row>
    <row r="95" spans="1:7" ht="23.25" customHeight="1" x14ac:dyDescent="0.15">
      <c r="A95" s="82">
        <v>83</v>
      </c>
      <c r="B95" s="83">
        <v>92</v>
      </c>
      <c r="C95" s="36" t="s">
        <v>234</v>
      </c>
      <c r="D95" s="84"/>
      <c r="E95" s="88"/>
      <c r="F95" s="86">
        <v>10</v>
      </c>
      <c r="G95" s="87">
        <f t="shared" si="1"/>
        <v>0</v>
      </c>
    </row>
    <row r="96" spans="1:7" ht="23.25" customHeight="1" x14ac:dyDescent="0.15">
      <c r="A96" s="82">
        <v>84</v>
      </c>
      <c r="B96" s="83">
        <v>93</v>
      </c>
      <c r="C96" s="36" t="s">
        <v>235</v>
      </c>
      <c r="D96" s="84"/>
      <c r="E96" s="85"/>
      <c r="F96" s="86">
        <v>20</v>
      </c>
      <c r="G96" s="87">
        <f t="shared" si="1"/>
        <v>0</v>
      </c>
    </row>
    <row r="97" spans="1:7" ht="23.25" customHeight="1" x14ac:dyDescent="0.15">
      <c r="A97" s="82">
        <v>85</v>
      </c>
      <c r="B97" s="83">
        <v>94</v>
      </c>
      <c r="C97" s="36" t="s">
        <v>236</v>
      </c>
      <c r="D97" s="84"/>
      <c r="E97" s="85"/>
      <c r="F97" s="86">
        <v>20</v>
      </c>
      <c r="G97" s="87">
        <f t="shared" si="1"/>
        <v>0</v>
      </c>
    </row>
    <row r="98" spans="1:7" ht="23.25" customHeight="1" x14ac:dyDescent="0.15">
      <c r="A98" s="82">
        <v>88</v>
      </c>
      <c r="B98" s="83">
        <v>95</v>
      </c>
      <c r="C98" s="36" t="s">
        <v>237</v>
      </c>
      <c r="D98" s="84"/>
      <c r="E98" s="85" t="s">
        <v>238</v>
      </c>
      <c r="F98" s="86">
        <v>1000</v>
      </c>
      <c r="G98" s="87">
        <f t="shared" si="1"/>
        <v>0</v>
      </c>
    </row>
    <row r="99" spans="1:7" ht="23.25" customHeight="1" x14ac:dyDescent="0.15">
      <c r="A99" s="82">
        <v>89</v>
      </c>
      <c r="B99" s="83">
        <v>96</v>
      </c>
      <c r="C99" s="36" t="s">
        <v>239</v>
      </c>
      <c r="D99" s="84"/>
      <c r="E99" s="88" t="s">
        <v>238</v>
      </c>
      <c r="F99" s="86">
        <v>1000</v>
      </c>
      <c r="G99" s="87">
        <f t="shared" si="1"/>
        <v>0</v>
      </c>
    </row>
    <row r="100" spans="1:7" ht="23.25" customHeight="1" x14ac:dyDescent="0.15">
      <c r="A100" s="82">
        <v>90</v>
      </c>
      <c r="B100" s="83">
        <v>97</v>
      </c>
      <c r="C100" s="36" t="s">
        <v>240</v>
      </c>
      <c r="D100" s="84"/>
      <c r="E100" s="88"/>
      <c r="F100" s="86">
        <v>1000</v>
      </c>
      <c r="G100" s="87">
        <f t="shared" si="1"/>
        <v>0</v>
      </c>
    </row>
    <row r="101" spans="1:7" ht="23.25" customHeight="1" x14ac:dyDescent="0.15">
      <c r="A101" s="82">
        <v>91</v>
      </c>
      <c r="B101" s="83">
        <v>98</v>
      </c>
      <c r="C101" s="36" t="s">
        <v>241</v>
      </c>
      <c r="D101" s="84"/>
      <c r="E101" s="88" t="s">
        <v>242</v>
      </c>
      <c r="F101" s="86">
        <v>1</v>
      </c>
      <c r="G101" s="87">
        <f t="shared" si="1"/>
        <v>0</v>
      </c>
    </row>
    <row r="102" spans="1:7" ht="23.25" customHeight="1" x14ac:dyDescent="0.15">
      <c r="A102" s="82">
        <v>92</v>
      </c>
      <c r="B102" s="83">
        <v>99</v>
      </c>
      <c r="C102" s="36" t="s">
        <v>243</v>
      </c>
      <c r="D102" s="84"/>
      <c r="E102" s="88" t="s">
        <v>244</v>
      </c>
      <c r="F102" s="86">
        <v>20</v>
      </c>
      <c r="G102" s="87">
        <f t="shared" si="1"/>
        <v>0</v>
      </c>
    </row>
    <row r="103" spans="1:7" ht="23.25" customHeight="1" x14ac:dyDescent="0.15">
      <c r="A103" s="82"/>
      <c r="B103" s="83">
        <v>100</v>
      </c>
      <c r="C103" s="36" t="s">
        <v>245</v>
      </c>
      <c r="D103" s="84"/>
      <c r="E103" s="88"/>
      <c r="F103" s="86">
        <v>1</v>
      </c>
      <c r="G103" s="87">
        <f t="shared" si="1"/>
        <v>0</v>
      </c>
    </row>
    <row r="104" spans="1:7" ht="23.25" customHeight="1" x14ac:dyDescent="0.15">
      <c r="A104" s="82"/>
      <c r="B104" s="83">
        <v>101</v>
      </c>
      <c r="C104" s="36" t="s">
        <v>500</v>
      </c>
      <c r="D104" s="84"/>
      <c r="E104" s="88"/>
      <c r="F104" s="86">
        <v>1000</v>
      </c>
      <c r="G104" s="87">
        <f t="shared" si="1"/>
        <v>0</v>
      </c>
    </row>
    <row r="105" spans="1:7" ht="23.25" customHeight="1" x14ac:dyDescent="0.15">
      <c r="A105" s="82"/>
      <c r="B105" s="83">
        <v>102</v>
      </c>
      <c r="C105" s="36" t="s">
        <v>501</v>
      </c>
      <c r="D105" s="84"/>
      <c r="E105" s="88"/>
      <c r="F105" s="86">
        <v>1</v>
      </c>
      <c r="G105" s="87">
        <f t="shared" si="1"/>
        <v>0</v>
      </c>
    </row>
    <row r="106" spans="1:7" ht="23.25" customHeight="1" x14ac:dyDescent="0.15">
      <c r="A106" s="82"/>
      <c r="B106" s="83">
        <v>103</v>
      </c>
      <c r="C106" s="36" t="s">
        <v>246</v>
      </c>
      <c r="D106" s="84"/>
      <c r="E106" s="88"/>
      <c r="F106" s="86">
        <v>1</v>
      </c>
      <c r="G106" s="87">
        <f t="shared" si="1"/>
        <v>0</v>
      </c>
    </row>
    <row r="107" spans="1:7" ht="23.25" customHeight="1" x14ac:dyDescent="0.15">
      <c r="A107" s="82">
        <v>95</v>
      </c>
      <c r="B107" s="83">
        <v>104</v>
      </c>
      <c r="C107" s="36" t="s">
        <v>247</v>
      </c>
      <c r="D107" s="84"/>
      <c r="E107" s="88"/>
      <c r="F107" s="86">
        <v>1</v>
      </c>
      <c r="G107" s="87">
        <f t="shared" si="1"/>
        <v>0</v>
      </c>
    </row>
    <row r="108" spans="1:7" ht="23.25" customHeight="1" x14ac:dyDescent="0.15">
      <c r="A108" s="82">
        <v>96</v>
      </c>
      <c r="B108" s="83">
        <v>105</v>
      </c>
      <c r="C108" s="36" t="s">
        <v>502</v>
      </c>
      <c r="D108" s="84"/>
      <c r="E108" s="88"/>
      <c r="F108" s="86">
        <v>1</v>
      </c>
      <c r="G108" s="87">
        <f t="shared" si="1"/>
        <v>0</v>
      </c>
    </row>
    <row r="109" spans="1:7" ht="23.25" customHeight="1" x14ac:dyDescent="0.15">
      <c r="A109" s="82"/>
      <c r="B109" s="83">
        <v>106</v>
      </c>
      <c r="C109" s="36" t="s">
        <v>503</v>
      </c>
      <c r="D109" s="84"/>
      <c r="E109" s="88"/>
      <c r="F109" s="86">
        <v>100</v>
      </c>
      <c r="G109" s="87">
        <f t="shared" si="1"/>
        <v>0</v>
      </c>
    </row>
    <row r="110" spans="1:7" ht="23.25" customHeight="1" x14ac:dyDescent="0.15">
      <c r="A110" s="82"/>
      <c r="B110" s="83">
        <v>107</v>
      </c>
      <c r="C110" s="36" t="s">
        <v>504</v>
      </c>
      <c r="D110" s="84"/>
      <c r="E110" s="88"/>
      <c r="F110" s="86">
        <v>1</v>
      </c>
      <c r="G110" s="87">
        <f t="shared" si="1"/>
        <v>0</v>
      </c>
    </row>
    <row r="111" spans="1:7" ht="23.25" customHeight="1" x14ac:dyDescent="0.15">
      <c r="A111" s="82"/>
      <c r="B111" s="83">
        <v>108</v>
      </c>
      <c r="C111" s="36" t="s">
        <v>505</v>
      </c>
      <c r="D111" s="84"/>
      <c r="E111" s="88"/>
      <c r="F111" s="86">
        <v>100</v>
      </c>
      <c r="G111" s="87">
        <f t="shared" si="1"/>
        <v>0</v>
      </c>
    </row>
    <row r="112" spans="1:7" ht="23.25" customHeight="1" x14ac:dyDescent="0.15">
      <c r="A112" s="82"/>
      <c r="B112" s="83">
        <v>109</v>
      </c>
      <c r="C112" s="36" t="s">
        <v>506</v>
      </c>
      <c r="D112" s="84"/>
      <c r="E112" s="88"/>
      <c r="F112" s="86">
        <v>1</v>
      </c>
      <c r="G112" s="87">
        <f t="shared" si="1"/>
        <v>0</v>
      </c>
    </row>
    <row r="113" spans="1:20" ht="23.25" customHeight="1" x14ac:dyDescent="0.15">
      <c r="A113" s="82">
        <v>97</v>
      </c>
      <c r="B113" s="83">
        <v>110</v>
      </c>
      <c r="C113" s="36" t="s">
        <v>507</v>
      </c>
      <c r="D113" s="84"/>
      <c r="E113" s="88"/>
      <c r="F113" s="86">
        <v>5500</v>
      </c>
      <c r="G113" s="87">
        <f t="shared" si="1"/>
        <v>0</v>
      </c>
    </row>
    <row r="114" spans="1:20" ht="23.25" customHeight="1" x14ac:dyDescent="0.15">
      <c r="A114" s="82"/>
      <c r="B114" s="83">
        <v>111</v>
      </c>
      <c r="C114" s="36" t="s">
        <v>508</v>
      </c>
      <c r="D114" s="84"/>
      <c r="E114" s="88"/>
      <c r="F114" s="86">
        <v>1500</v>
      </c>
      <c r="G114" s="87">
        <f t="shared" si="1"/>
        <v>0</v>
      </c>
    </row>
    <row r="115" spans="1:20" ht="23.25" customHeight="1" x14ac:dyDescent="0.15">
      <c r="A115" s="82"/>
      <c r="B115" s="83">
        <v>112</v>
      </c>
      <c r="C115" s="36" t="s">
        <v>248</v>
      </c>
      <c r="D115" s="84"/>
      <c r="E115" s="88"/>
      <c r="F115" s="86">
        <v>1100</v>
      </c>
      <c r="G115" s="87">
        <f t="shared" si="1"/>
        <v>0</v>
      </c>
    </row>
    <row r="116" spans="1:20" ht="23.25" customHeight="1" x14ac:dyDescent="0.15">
      <c r="A116" s="82"/>
      <c r="B116" s="83">
        <v>113</v>
      </c>
      <c r="C116" s="36" t="s">
        <v>509</v>
      </c>
      <c r="D116" s="92"/>
      <c r="E116" s="88"/>
      <c r="F116" s="86">
        <v>8000</v>
      </c>
      <c r="G116" s="87">
        <f t="shared" si="1"/>
        <v>0</v>
      </c>
    </row>
    <row r="117" spans="1:20" ht="23.25" customHeight="1" x14ac:dyDescent="0.15">
      <c r="A117" s="82"/>
      <c r="B117" s="83">
        <v>114</v>
      </c>
      <c r="C117" s="36" t="s">
        <v>510</v>
      </c>
      <c r="D117" s="92"/>
      <c r="E117" s="88"/>
      <c r="F117" s="86">
        <v>4000</v>
      </c>
      <c r="G117" s="87">
        <f t="shared" si="1"/>
        <v>0</v>
      </c>
    </row>
    <row r="118" spans="1:20" ht="23.25" customHeight="1" thickBot="1" x14ac:dyDescent="0.2">
      <c r="A118" s="82"/>
      <c r="B118" s="83">
        <v>115</v>
      </c>
      <c r="C118" s="36" t="s">
        <v>511</v>
      </c>
      <c r="D118" s="92"/>
      <c r="E118" s="88"/>
      <c r="F118" s="86">
        <v>200</v>
      </c>
      <c r="G118" s="87">
        <f t="shared" si="1"/>
        <v>0</v>
      </c>
    </row>
    <row r="119" spans="1:20" ht="30" customHeight="1" thickBot="1" x14ac:dyDescent="0.2">
      <c r="A119" s="93"/>
      <c r="B119" s="94"/>
      <c r="C119" s="95"/>
      <c r="D119" s="93"/>
      <c r="E119" s="37"/>
      <c r="F119" s="96" t="s">
        <v>551</v>
      </c>
      <c r="G119" s="97">
        <f>SUM(G4:G118)</f>
        <v>0</v>
      </c>
    </row>
    <row r="120" spans="1:20" ht="26.25" customHeight="1" thickBot="1" x14ac:dyDescent="0.2">
      <c r="A120" s="93"/>
      <c r="B120" s="94"/>
      <c r="C120" s="94"/>
      <c r="D120" s="98"/>
      <c r="E120" s="38"/>
      <c r="F120" s="40" t="s">
        <v>552</v>
      </c>
      <c r="G120" s="99">
        <f>ROUNDDOWN(G119*0.1,0)</f>
        <v>0</v>
      </c>
    </row>
    <row r="121" spans="1:20" ht="23.25" customHeight="1" thickBot="1" x14ac:dyDescent="0.2">
      <c r="A121" s="93"/>
      <c r="B121" s="94"/>
      <c r="C121" s="94"/>
      <c r="D121" s="100"/>
      <c r="E121" s="38"/>
      <c r="F121" s="40" t="s">
        <v>553</v>
      </c>
      <c r="G121" s="39">
        <f>SUM(G119:G120)</f>
        <v>0</v>
      </c>
    </row>
    <row r="122" spans="1:20" x14ac:dyDescent="0.15">
      <c r="A122" s="79"/>
      <c r="B122" s="79"/>
      <c r="D122" s="79"/>
      <c r="E122" s="79"/>
      <c r="F122" s="79"/>
      <c r="G122" s="79"/>
    </row>
    <row r="123" spans="1:20" x14ac:dyDescent="0.15">
      <c r="A123" s="79"/>
      <c r="B123" s="79"/>
      <c r="D123" s="79"/>
      <c r="E123" s="79"/>
      <c r="F123" s="79"/>
      <c r="G123" s="79"/>
    </row>
    <row r="124" spans="1:20" x14ac:dyDescent="0.15">
      <c r="A124" s="79"/>
      <c r="B124" s="79"/>
      <c r="D124" s="79"/>
      <c r="E124" s="79"/>
      <c r="F124" s="79"/>
      <c r="G124" s="79"/>
    </row>
    <row r="125" spans="1:20" s="101" customFormat="1" x14ac:dyDescent="0.15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</row>
    <row r="126" spans="1:20" s="101" customFormat="1" x14ac:dyDescent="0.15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</row>
    <row r="127" spans="1:20" s="101" customFormat="1" x14ac:dyDescent="0.15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</row>
    <row r="128" spans="1:20" s="101" customFormat="1" x14ac:dyDescent="0.15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</row>
    <row r="129" spans="1:20" s="101" customFormat="1" x14ac:dyDescent="0.15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</row>
  </sheetData>
  <mergeCells count="6">
    <mergeCell ref="G2:G3"/>
    <mergeCell ref="B2:B3"/>
    <mergeCell ref="C2:C3"/>
    <mergeCell ref="D2:D3"/>
    <mergeCell ref="E2:E3"/>
    <mergeCell ref="F2:F3"/>
  </mergeCells>
  <phoneticPr fontId="3"/>
  <pageMargins left="0.7" right="0.7" top="0.75" bottom="0.75" header="0.3" footer="0.3"/>
  <pageSetup paperSize="9" scale="56" orientation="portrait" r:id="rId1"/>
  <rowBreaks count="1" manualBreakCount="1">
    <brk id="5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85" zoomScaleNormal="100" zoomScaleSheetLayoutView="85" workbookViewId="0">
      <pane ySplit="2" topLeftCell="A18" activePane="bottomLeft" state="frozen"/>
      <selection activeCell="P5" sqref="P5"/>
      <selection pane="bottomLeft" activeCell="I23" sqref="I23"/>
    </sheetView>
  </sheetViews>
  <sheetFormatPr defaultRowHeight="30" customHeight="1" x14ac:dyDescent="0.15"/>
  <cols>
    <col min="1" max="1" width="18.42578125" style="104" customWidth="1"/>
    <col min="2" max="2" width="17.140625" style="104" customWidth="1"/>
    <col min="3" max="3" width="8.5703125" style="104" customWidth="1"/>
    <col min="4" max="6" width="15.7109375" style="104" customWidth="1"/>
    <col min="7" max="256" width="9.140625" style="104"/>
    <col min="257" max="257" width="18.42578125" style="104" customWidth="1"/>
    <col min="258" max="258" width="17.140625" style="104" customWidth="1"/>
    <col min="259" max="259" width="8.5703125" style="104" customWidth="1"/>
    <col min="260" max="262" width="15.7109375" style="104" customWidth="1"/>
    <col min="263" max="512" width="9.140625" style="104"/>
    <col min="513" max="513" width="18.42578125" style="104" customWidth="1"/>
    <col min="514" max="514" width="17.140625" style="104" customWidth="1"/>
    <col min="515" max="515" width="8.5703125" style="104" customWidth="1"/>
    <col min="516" max="518" width="15.7109375" style="104" customWidth="1"/>
    <col min="519" max="768" width="9.140625" style="104"/>
    <col min="769" max="769" width="18.42578125" style="104" customWidth="1"/>
    <col min="770" max="770" width="17.140625" style="104" customWidth="1"/>
    <col min="771" max="771" width="8.5703125" style="104" customWidth="1"/>
    <col min="772" max="774" width="15.7109375" style="104" customWidth="1"/>
    <col min="775" max="1024" width="9.140625" style="104"/>
    <col min="1025" max="1025" width="18.42578125" style="104" customWidth="1"/>
    <col min="1026" max="1026" width="17.140625" style="104" customWidth="1"/>
    <col min="1027" max="1027" width="8.5703125" style="104" customWidth="1"/>
    <col min="1028" max="1030" width="15.7109375" style="104" customWidth="1"/>
    <col min="1031" max="1280" width="9.140625" style="104"/>
    <col min="1281" max="1281" width="18.42578125" style="104" customWidth="1"/>
    <col min="1282" max="1282" width="17.140625" style="104" customWidth="1"/>
    <col min="1283" max="1283" width="8.5703125" style="104" customWidth="1"/>
    <col min="1284" max="1286" width="15.7109375" style="104" customWidth="1"/>
    <col min="1287" max="1536" width="9.140625" style="104"/>
    <col min="1537" max="1537" width="18.42578125" style="104" customWidth="1"/>
    <col min="1538" max="1538" width="17.140625" style="104" customWidth="1"/>
    <col min="1539" max="1539" width="8.5703125" style="104" customWidth="1"/>
    <col min="1540" max="1542" width="15.7109375" style="104" customWidth="1"/>
    <col min="1543" max="1792" width="9.140625" style="104"/>
    <col min="1793" max="1793" width="18.42578125" style="104" customWidth="1"/>
    <col min="1794" max="1794" width="17.140625" style="104" customWidth="1"/>
    <col min="1795" max="1795" width="8.5703125" style="104" customWidth="1"/>
    <col min="1796" max="1798" width="15.7109375" style="104" customWidth="1"/>
    <col min="1799" max="2048" width="9.140625" style="104"/>
    <col min="2049" max="2049" width="18.42578125" style="104" customWidth="1"/>
    <col min="2050" max="2050" width="17.140625" style="104" customWidth="1"/>
    <col min="2051" max="2051" width="8.5703125" style="104" customWidth="1"/>
    <col min="2052" max="2054" width="15.7109375" style="104" customWidth="1"/>
    <col min="2055" max="2304" width="9.140625" style="104"/>
    <col min="2305" max="2305" width="18.42578125" style="104" customWidth="1"/>
    <col min="2306" max="2306" width="17.140625" style="104" customWidth="1"/>
    <col min="2307" max="2307" width="8.5703125" style="104" customWidth="1"/>
    <col min="2308" max="2310" width="15.7109375" style="104" customWidth="1"/>
    <col min="2311" max="2560" width="9.140625" style="104"/>
    <col min="2561" max="2561" width="18.42578125" style="104" customWidth="1"/>
    <col min="2562" max="2562" width="17.140625" style="104" customWidth="1"/>
    <col min="2563" max="2563" width="8.5703125" style="104" customWidth="1"/>
    <col min="2564" max="2566" width="15.7109375" style="104" customWidth="1"/>
    <col min="2567" max="2816" width="9.140625" style="104"/>
    <col min="2817" max="2817" width="18.42578125" style="104" customWidth="1"/>
    <col min="2818" max="2818" width="17.140625" style="104" customWidth="1"/>
    <col min="2819" max="2819" width="8.5703125" style="104" customWidth="1"/>
    <col min="2820" max="2822" width="15.7109375" style="104" customWidth="1"/>
    <col min="2823" max="3072" width="9.140625" style="104"/>
    <col min="3073" max="3073" width="18.42578125" style="104" customWidth="1"/>
    <col min="3074" max="3074" width="17.140625" style="104" customWidth="1"/>
    <col min="3075" max="3075" width="8.5703125" style="104" customWidth="1"/>
    <col min="3076" max="3078" width="15.7109375" style="104" customWidth="1"/>
    <col min="3079" max="3328" width="9.140625" style="104"/>
    <col min="3329" max="3329" width="18.42578125" style="104" customWidth="1"/>
    <col min="3330" max="3330" width="17.140625" style="104" customWidth="1"/>
    <col min="3331" max="3331" width="8.5703125" style="104" customWidth="1"/>
    <col min="3332" max="3334" width="15.7109375" style="104" customWidth="1"/>
    <col min="3335" max="3584" width="9.140625" style="104"/>
    <col min="3585" max="3585" width="18.42578125" style="104" customWidth="1"/>
    <col min="3586" max="3586" width="17.140625" style="104" customWidth="1"/>
    <col min="3587" max="3587" width="8.5703125" style="104" customWidth="1"/>
    <col min="3588" max="3590" width="15.7109375" style="104" customWidth="1"/>
    <col min="3591" max="3840" width="9.140625" style="104"/>
    <col min="3841" max="3841" width="18.42578125" style="104" customWidth="1"/>
    <col min="3842" max="3842" width="17.140625" style="104" customWidth="1"/>
    <col min="3843" max="3843" width="8.5703125" style="104" customWidth="1"/>
    <col min="3844" max="3846" width="15.7109375" style="104" customWidth="1"/>
    <col min="3847" max="4096" width="9.140625" style="104"/>
    <col min="4097" max="4097" width="18.42578125" style="104" customWidth="1"/>
    <col min="4098" max="4098" width="17.140625" style="104" customWidth="1"/>
    <col min="4099" max="4099" width="8.5703125" style="104" customWidth="1"/>
    <col min="4100" max="4102" width="15.7109375" style="104" customWidth="1"/>
    <col min="4103" max="4352" width="9.140625" style="104"/>
    <col min="4353" max="4353" width="18.42578125" style="104" customWidth="1"/>
    <col min="4354" max="4354" width="17.140625" style="104" customWidth="1"/>
    <col min="4355" max="4355" width="8.5703125" style="104" customWidth="1"/>
    <col min="4356" max="4358" width="15.7109375" style="104" customWidth="1"/>
    <col min="4359" max="4608" width="9.140625" style="104"/>
    <col min="4609" max="4609" width="18.42578125" style="104" customWidth="1"/>
    <col min="4610" max="4610" width="17.140625" style="104" customWidth="1"/>
    <col min="4611" max="4611" width="8.5703125" style="104" customWidth="1"/>
    <col min="4612" max="4614" width="15.7109375" style="104" customWidth="1"/>
    <col min="4615" max="4864" width="9.140625" style="104"/>
    <col min="4865" max="4865" width="18.42578125" style="104" customWidth="1"/>
    <col min="4866" max="4866" width="17.140625" style="104" customWidth="1"/>
    <col min="4867" max="4867" width="8.5703125" style="104" customWidth="1"/>
    <col min="4868" max="4870" width="15.7109375" style="104" customWidth="1"/>
    <col min="4871" max="5120" width="9.140625" style="104"/>
    <col min="5121" max="5121" width="18.42578125" style="104" customWidth="1"/>
    <col min="5122" max="5122" width="17.140625" style="104" customWidth="1"/>
    <col min="5123" max="5123" width="8.5703125" style="104" customWidth="1"/>
    <col min="5124" max="5126" width="15.7109375" style="104" customWidth="1"/>
    <col min="5127" max="5376" width="9.140625" style="104"/>
    <col min="5377" max="5377" width="18.42578125" style="104" customWidth="1"/>
    <col min="5378" max="5378" width="17.140625" style="104" customWidth="1"/>
    <col min="5379" max="5379" width="8.5703125" style="104" customWidth="1"/>
    <col min="5380" max="5382" width="15.7109375" style="104" customWidth="1"/>
    <col min="5383" max="5632" width="9.140625" style="104"/>
    <col min="5633" max="5633" width="18.42578125" style="104" customWidth="1"/>
    <col min="5634" max="5634" width="17.140625" style="104" customWidth="1"/>
    <col min="5635" max="5635" width="8.5703125" style="104" customWidth="1"/>
    <col min="5636" max="5638" width="15.7109375" style="104" customWidth="1"/>
    <col min="5639" max="5888" width="9.140625" style="104"/>
    <col min="5889" max="5889" width="18.42578125" style="104" customWidth="1"/>
    <col min="5890" max="5890" width="17.140625" style="104" customWidth="1"/>
    <col min="5891" max="5891" width="8.5703125" style="104" customWidth="1"/>
    <col min="5892" max="5894" width="15.7109375" style="104" customWidth="1"/>
    <col min="5895" max="6144" width="9.140625" style="104"/>
    <col min="6145" max="6145" width="18.42578125" style="104" customWidth="1"/>
    <col min="6146" max="6146" width="17.140625" style="104" customWidth="1"/>
    <col min="6147" max="6147" width="8.5703125" style="104" customWidth="1"/>
    <col min="6148" max="6150" width="15.7109375" style="104" customWidth="1"/>
    <col min="6151" max="6400" width="9.140625" style="104"/>
    <col min="6401" max="6401" width="18.42578125" style="104" customWidth="1"/>
    <col min="6402" max="6402" width="17.140625" style="104" customWidth="1"/>
    <col min="6403" max="6403" width="8.5703125" style="104" customWidth="1"/>
    <col min="6404" max="6406" width="15.7109375" style="104" customWidth="1"/>
    <col min="6407" max="6656" width="9.140625" style="104"/>
    <col min="6657" max="6657" width="18.42578125" style="104" customWidth="1"/>
    <col min="6658" max="6658" width="17.140625" style="104" customWidth="1"/>
    <col min="6659" max="6659" width="8.5703125" style="104" customWidth="1"/>
    <col min="6660" max="6662" width="15.7109375" style="104" customWidth="1"/>
    <col min="6663" max="6912" width="9.140625" style="104"/>
    <col min="6913" max="6913" width="18.42578125" style="104" customWidth="1"/>
    <col min="6914" max="6914" width="17.140625" style="104" customWidth="1"/>
    <col min="6915" max="6915" width="8.5703125" style="104" customWidth="1"/>
    <col min="6916" max="6918" width="15.7109375" style="104" customWidth="1"/>
    <col min="6919" max="7168" width="9.140625" style="104"/>
    <col min="7169" max="7169" width="18.42578125" style="104" customWidth="1"/>
    <col min="7170" max="7170" width="17.140625" style="104" customWidth="1"/>
    <col min="7171" max="7171" width="8.5703125" style="104" customWidth="1"/>
    <col min="7172" max="7174" width="15.7109375" style="104" customWidth="1"/>
    <col min="7175" max="7424" width="9.140625" style="104"/>
    <col min="7425" max="7425" width="18.42578125" style="104" customWidth="1"/>
    <col min="7426" max="7426" width="17.140625" style="104" customWidth="1"/>
    <col min="7427" max="7427" width="8.5703125" style="104" customWidth="1"/>
    <col min="7428" max="7430" width="15.7109375" style="104" customWidth="1"/>
    <col min="7431" max="7680" width="9.140625" style="104"/>
    <col min="7681" max="7681" width="18.42578125" style="104" customWidth="1"/>
    <col min="7682" max="7682" width="17.140625" style="104" customWidth="1"/>
    <col min="7683" max="7683" width="8.5703125" style="104" customWidth="1"/>
    <col min="7684" max="7686" width="15.7109375" style="104" customWidth="1"/>
    <col min="7687" max="7936" width="9.140625" style="104"/>
    <col min="7937" max="7937" width="18.42578125" style="104" customWidth="1"/>
    <col min="7938" max="7938" width="17.140625" style="104" customWidth="1"/>
    <col min="7939" max="7939" width="8.5703125" style="104" customWidth="1"/>
    <col min="7940" max="7942" width="15.7109375" style="104" customWidth="1"/>
    <col min="7943" max="8192" width="9.140625" style="104"/>
    <col min="8193" max="8193" width="18.42578125" style="104" customWidth="1"/>
    <col min="8194" max="8194" width="17.140625" style="104" customWidth="1"/>
    <col min="8195" max="8195" width="8.5703125" style="104" customWidth="1"/>
    <col min="8196" max="8198" width="15.7109375" style="104" customWidth="1"/>
    <col min="8199" max="8448" width="9.140625" style="104"/>
    <col min="8449" max="8449" width="18.42578125" style="104" customWidth="1"/>
    <col min="8450" max="8450" width="17.140625" style="104" customWidth="1"/>
    <col min="8451" max="8451" width="8.5703125" style="104" customWidth="1"/>
    <col min="8452" max="8454" width="15.7109375" style="104" customWidth="1"/>
    <col min="8455" max="8704" width="9.140625" style="104"/>
    <col min="8705" max="8705" width="18.42578125" style="104" customWidth="1"/>
    <col min="8706" max="8706" width="17.140625" style="104" customWidth="1"/>
    <col min="8707" max="8707" width="8.5703125" style="104" customWidth="1"/>
    <col min="8708" max="8710" width="15.7109375" style="104" customWidth="1"/>
    <col min="8711" max="8960" width="9.140625" style="104"/>
    <col min="8961" max="8961" width="18.42578125" style="104" customWidth="1"/>
    <col min="8962" max="8962" width="17.140625" style="104" customWidth="1"/>
    <col min="8963" max="8963" width="8.5703125" style="104" customWidth="1"/>
    <col min="8964" max="8966" width="15.7109375" style="104" customWidth="1"/>
    <col min="8967" max="9216" width="9.140625" style="104"/>
    <col min="9217" max="9217" width="18.42578125" style="104" customWidth="1"/>
    <col min="9218" max="9218" width="17.140625" style="104" customWidth="1"/>
    <col min="9219" max="9219" width="8.5703125" style="104" customWidth="1"/>
    <col min="9220" max="9222" width="15.7109375" style="104" customWidth="1"/>
    <col min="9223" max="9472" width="9.140625" style="104"/>
    <col min="9473" max="9473" width="18.42578125" style="104" customWidth="1"/>
    <col min="9474" max="9474" width="17.140625" style="104" customWidth="1"/>
    <col min="9475" max="9475" width="8.5703125" style="104" customWidth="1"/>
    <col min="9476" max="9478" width="15.7109375" style="104" customWidth="1"/>
    <col min="9479" max="9728" width="9.140625" style="104"/>
    <col min="9729" max="9729" width="18.42578125" style="104" customWidth="1"/>
    <col min="9730" max="9730" width="17.140625" style="104" customWidth="1"/>
    <col min="9731" max="9731" width="8.5703125" style="104" customWidth="1"/>
    <col min="9732" max="9734" width="15.7109375" style="104" customWidth="1"/>
    <col min="9735" max="9984" width="9.140625" style="104"/>
    <col min="9985" max="9985" width="18.42578125" style="104" customWidth="1"/>
    <col min="9986" max="9986" width="17.140625" style="104" customWidth="1"/>
    <col min="9987" max="9987" width="8.5703125" style="104" customWidth="1"/>
    <col min="9988" max="9990" width="15.7109375" style="104" customWidth="1"/>
    <col min="9991" max="10240" width="9.140625" style="104"/>
    <col min="10241" max="10241" width="18.42578125" style="104" customWidth="1"/>
    <col min="10242" max="10242" width="17.140625" style="104" customWidth="1"/>
    <col min="10243" max="10243" width="8.5703125" style="104" customWidth="1"/>
    <col min="10244" max="10246" width="15.7109375" style="104" customWidth="1"/>
    <col min="10247" max="10496" width="9.140625" style="104"/>
    <col min="10497" max="10497" width="18.42578125" style="104" customWidth="1"/>
    <col min="10498" max="10498" width="17.140625" style="104" customWidth="1"/>
    <col min="10499" max="10499" width="8.5703125" style="104" customWidth="1"/>
    <col min="10500" max="10502" width="15.7109375" style="104" customWidth="1"/>
    <col min="10503" max="10752" width="9.140625" style="104"/>
    <col min="10753" max="10753" width="18.42578125" style="104" customWidth="1"/>
    <col min="10754" max="10754" width="17.140625" style="104" customWidth="1"/>
    <col min="10755" max="10755" width="8.5703125" style="104" customWidth="1"/>
    <col min="10756" max="10758" width="15.7109375" style="104" customWidth="1"/>
    <col min="10759" max="11008" width="9.140625" style="104"/>
    <col min="11009" max="11009" width="18.42578125" style="104" customWidth="1"/>
    <col min="11010" max="11010" width="17.140625" style="104" customWidth="1"/>
    <col min="11011" max="11011" width="8.5703125" style="104" customWidth="1"/>
    <col min="11012" max="11014" width="15.7109375" style="104" customWidth="1"/>
    <col min="11015" max="11264" width="9.140625" style="104"/>
    <col min="11265" max="11265" width="18.42578125" style="104" customWidth="1"/>
    <col min="11266" max="11266" width="17.140625" style="104" customWidth="1"/>
    <col min="11267" max="11267" width="8.5703125" style="104" customWidth="1"/>
    <col min="11268" max="11270" width="15.7109375" style="104" customWidth="1"/>
    <col min="11271" max="11520" width="9.140625" style="104"/>
    <col min="11521" max="11521" width="18.42578125" style="104" customWidth="1"/>
    <col min="11522" max="11522" width="17.140625" style="104" customWidth="1"/>
    <col min="11523" max="11523" width="8.5703125" style="104" customWidth="1"/>
    <col min="11524" max="11526" width="15.7109375" style="104" customWidth="1"/>
    <col min="11527" max="11776" width="9.140625" style="104"/>
    <col min="11777" max="11777" width="18.42578125" style="104" customWidth="1"/>
    <col min="11778" max="11778" width="17.140625" style="104" customWidth="1"/>
    <col min="11779" max="11779" width="8.5703125" style="104" customWidth="1"/>
    <col min="11780" max="11782" width="15.7109375" style="104" customWidth="1"/>
    <col min="11783" max="12032" width="9.140625" style="104"/>
    <col min="12033" max="12033" width="18.42578125" style="104" customWidth="1"/>
    <col min="12034" max="12034" width="17.140625" style="104" customWidth="1"/>
    <col min="12035" max="12035" width="8.5703125" style="104" customWidth="1"/>
    <col min="12036" max="12038" width="15.7109375" style="104" customWidth="1"/>
    <col min="12039" max="12288" width="9.140625" style="104"/>
    <col min="12289" max="12289" width="18.42578125" style="104" customWidth="1"/>
    <col min="12290" max="12290" width="17.140625" style="104" customWidth="1"/>
    <col min="12291" max="12291" width="8.5703125" style="104" customWidth="1"/>
    <col min="12292" max="12294" width="15.7109375" style="104" customWidth="1"/>
    <col min="12295" max="12544" width="9.140625" style="104"/>
    <col min="12545" max="12545" width="18.42578125" style="104" customWidth="1"/>
    <col min="12546" max="12546" width="17.140625" style="104" customWidth="1"/>
    <col min="12547" max="12547" width="8.5703125" style="104" customWidth="1"/>
    <col min="12548" max="12550" width="15.7109375" style="104" customWidth="1"/>
    <col min="12551" max="12800" width="9.140625" style="104"/>
    <col min="12801" max="12801" width="18.42578125" style="104" customWidth="1"/>
    <col min="12802" max="12802" width="17.140625" style="104" customWidth="1"/>
    <col min="12803" max="12803" width="8.5703125" style="104" customWidth="1"/>
    <col min="12804" max="12806" width="15.7109375" style="104" customWidth="1"/>
    <col min="12807" max="13056" width="9.140625" style="104"/>
    <col min="13057" max="13057" width="18.42578125" style="104" customWidth="1"/>
    <col min="13058" max="13058" width="17.140625" style="104" customWidth="1"/>
    <col min="13059" max="13059" width="8.5703125" style="104" customWidth="1"/>
    <col min="13060" max="13062" width="15.7109375" style="104" customWidth="1"/>
    <col min="13063" max="13312" width="9.140625" style="104"/>
    <col min="13313" max="13313" width="18.42578125" style="104" customWidth="1"/>
    <col min="13314" max="13314" width="17.140625" style="104" customWidth="1"/>
    <col min="13315" max="13315" width="8.5703125" style="104" customWidth="1"/>
    <col min="13316" max="13318" width="15.7109375" style="104" customWidth="1"/>
    <col min="13319" max="13568" width="9.140625" style="104"/>
    <col min="13569" max="13569" width="18.42578125" style="104" customWidth="1"/>
    <col min="13570" max="13570" width="17.140625" style="104" customWidth="1"/>
    <col min="13571" max="13571" width="8.5703125" style="104" customWidth="1"/>
    <col min="13572" max="13574" width="15.7109375" style="104" customWidth="1"/>
    <col min="13575" max="13824" width="9.140625" style="104"/>
    <col min="13825" max="13825" width="18.42578125" style="104" customWidth="1"/>
    <col min="13826" max="13826" width="17.140625" style="104" customWidth="1"/>
    <col min="13827" max="13827" width="8.5703125" style="104" customWidth="1"/>
    <col min="13828" max="13830" width="15.7109375" style="104" customWidth="1"/>
    <col min="13831" max="14080" width="9.140625" style="104"/>
    <col min="14081" max="14081" width="18.42578125" style="104" customWidth="1"/>
    <col min="14082" max="14082" width="17.140625" style="104" customWidth="1"/>
    <col min="14083" max="14083" width="8.5703125" style="104" customWidth="1"/>
    <col min="14084" max="14086" width="15.7109375" style="104" customWidth="1"/>
    <col min="14087" max="14336" width="9.140625" style="104"/>
    <col min="14337" max="14337" width="18.42578125" style="104" customWidth="1"/>
    <col min="14338" max="14338" width="17.140625" style="104" customWidth="1"/>
    <col min="14339" max="14339" width="8.5703125" style="104" customWidth="1"/>
    <col min="14340" max="14342" width="15.7109375" style="104" customWidth="1"/>
    <col min="14343" max="14592" width="9.140625" style="104"/>
    <col min="14593" max="14593" width="18.42578125" style="104" customWidth="1"/>
    <col min="14594" max="14594" width="17.140625" style="104" customWidth="1"/>
    <col min="14595" max="14595" width="8.5703125" style="104" customWidth="1"/>
    <col min="14596" max="14598" width="15.7109375" style="104" customWidth="1"/>
    <col min="14599" max="14848" width="9.140625" style="104"/>
    <col min="14849" max="14849" width="18.42578125" style="104" customWidth="1"/>
    <col min="14850" max="14850" width="17.140625" style="104" customWidth="1"/>
    <col min="14851" max="14851" width="8.5703125" style="104" customWidth="1"/>
    <col min="14852" max="14854" width="15.7109375" style="104" customWidth="1"/>
    <col min="14855" max="15104" width="9.140625" style="104"/>
    <col min="15105" max="15105" width="18.42578125" style="104" customWidth="1"/>
    <col min="15106" max="15106" width="17.140625" style="104" customWidth="1"/>
    <col min="15107" max="15107" width="8.5703125" style="104" customWidth="1"/>
    <col min="15108" max="15110" width="15.7109375" style="104" customWidth="1"/>
    <col min="15111" max="15360" width="9.140625" style="104"/>
    <col min="15361" max="15361" width="18.42578125" style="104" customWidth="1"/>
    <col min="15362" max="15362" width="17.140625" style="104" customWidth="1"/>
    <col min="15363" max="15363" width="8.5703125" style="104" customWidth="1"/>
    <col min="15364" max="15366" width="15.7109375" style="104" customWidth="1"/>
    <col min="15367" max="15616" width="9.140625" style="104"/>
    <col min="15617" max="15617" width="18.42578125" style="104" customWidth="1"/>
    <col min="15618" max="15618" width="17.140625" style="104" customWidth="1"/>
    <col min="15619" max="15619" width="8.5703125" style="104" customWidth="1"/>
    <col min="15620" max="15622" width="15.7109375" style="104" customWidth="1"/>
    <col min="15623" max="15872" width="9.140625" style="104"/>
    <col min="15873" max="15873" width="18.42578125" style="104" customWidth="1"/>
    <col min="15874" max="15874" width="17.140625" style="104" customWidth="1"/>
    <col min="15875" max="15875" width="8.5703125" style="104" customWidth="1"/>
    <col min="15876" max="15878" width="15.7109375" style="104" customWidth="1"/>
    <col min="15879" max="16128" width="9.140625" style="104"/>
    <col min="16129" max="16129" width="18.42578125" style="104" customWidth="1"/>
    <col min="16130" max="16130" width="17.140625" style="104" customWidth="1"/>
    <col min="16131" max="16131" width="8.5703125" style="104" customWidth="1"/>
    <col min="16132" max="16134" width="15.7109375" style="104" customWidth="1"/>
    <col min="16135" max="16384" width="9.140625" style="104"/>
  </cols>
  <sheetData>
    <row r="1" spans="1:6" ht="17.25" x14ac:dyDescent="0.15">
      <c r="A1" s="102" t="s">
        <v>489</v>
      </c>
      <c r="B1" s="103"/>
      <c r="F1" s="105"/>
    </row>
    <row r="2" spans="1:6" ht="14.25" x14ac:dyDescent="0.15">
      <c r="A2" s="106" t="s">
        <v>249</v>
      </c>
      <c r="B2" s="107"/>
      <c r="C2" s="107"/>
      <c r="D2" s="107"/>
      <c r="E2" s="107"/>
      <c r="F2" s="107"/>
    </row>
    <row r="3" spans="1:6" ht="15" thickBot="1" x14ac:dyDescent="0.2">
      <c r="A3" s="106"/>
      <c r="B3" s="107"/>
      <c r="C3" s="107"/>
      <c r="D3" s="107"/>
      <c r="E3" s="107"/>
      <c r="F3" s="107"/>
    </row>
    <row r="4" spans="1:6" ht="30" customHeight="1" thickBot="1" x14ac:dyDescent="0.2">
      <c r="A4" s="108" t="s">
        <v>250</v>
      </c>
      <c r="B4" s="109"/>
      <c r="C4" s="110" t="s">
        <v>251</v>
      </c>
      <c r="D4" s="110" t="s">
        <v>252</v>
      </c>
      <c r="E4" s="111" t="s">
        <v>253</v>
      </c>
      <c r="F4" s="112" t="s">
        <v>7</v>
      </c>
    </row>
    <row r="5" spans="1:6" ht="30" customHeight="1" x14ac:dyDescent="0.15">
      <c r="A5" s="324" t="s">
        <v>254</v>
      </c>
      <c r="B5" s="113" t="s">
        <v>254</v>
      </c>
      <c r="C5" s="114"/>
      <c r="D5" s="326" t="s">
        <v>255</v>
      </c>
      <c r="E5" s="326" t="s">
        <v>256</v>
      </c>
      <c r="F5" s="115"/>
    </row>
    <row r="6" spans="1:6" ht="30" customHeight="1" x14ac:dyDescent="0.15">
      <c r="A6" s="325"/>
      <c r="B6" s="116" t="s">
        <v>257</v>
      </c>
      <c r="C6" s="117">
        <v>1</v>
      </c>
      <c r="D6" s="327"/>
      <c r="E6" s="327"/>
      <c r="F6" s="118"/>
    </row>
    <row r="7" spans="1:6" ht="30" customHeight="1" x14ac:dyDescent="0.15">
      <c r="A7" s="329" t="s">
        <v>258</v>
      </c>
      <c r="B7" s="116" t="s">
        <v>258</v>
      </c>
      <c r="C7" s="117">
        <v>1</v>
      </c>
      <c r="D7" s="327"/>
      <c r="E7" s="327"/>
      <c r="F7" s="118"/>
    </row>
    <row r="8" spans="1:6" ht="30" customHeight="1" x14ac:dyDescent="0.15">
      <c r="A8" s="330"/>
      <c r="B8" s="116" t="s">
        <v>259</v>
      </c>
      <c r="C8" s="117">
        <v>1</v>
      </c>
      <c r="D8" s="327"/>
      <c r="E8" s="327"/>
      <c r="F8" s="118"/>
    </row>
    <row r="9" spans="1:6" ht="30" customHeight="1" x14ac:dyDescent="0.15">
      <c r="A9" s="330"/>
      <c r="B9" s="116" t="s">
        <v>260</v>
      </c>
      <c r="C9" s="117"/>
      <c r="D9" s="327"/>
      <c r="E9" s="327"/>
      <c r="F9" s="118" t="s">
        <v>261</v>
      </c>
    </row>
    <row r="10" spans="1:6" ht="30" customHeight="1" x14ac:dyDescent="0.15">
      <c r="A10" s="325"/>
      <c r="B10" s="116" t="s">
        <v>262</v>
      </c>
      <c r="C10" s="117"/>
      <c r="D10" s="328"/>
      <c r="E10" s="328"/>
      <c r="F10" s="118" t="s">
        <v>263</v>
      </c>
    </row>
    <row r="11" spans="1:6" ht="30" customHeight="1" x14ac:dyDescent="0.15">
      <c r="A11" s="329" t="s">
        <v>264</v>
      </c>
      <c r="B11" s="116" t="s">
        <v>265</v>
      </c>
      <c r="C11" s="117">
        <v>4</v>
      </c>
      <c r="D11" s="331" t="s">
        <v>266</v>
      </c>
      <c r="E11" s="331" t="s">
        <v>267</v>
      </c>
      <c r="F11" s="118"/>
    </row>
    <row r="12" spans="1:6" ht="30" customHeight="1" x14ac:dyDescent="0.15">
      <c r="A12" s="330"/>
      <c r="B12" s="116" t="s">
        <v>268</v>
      </c>
      <c r="C12" s="117">
        <v>0.5</v>
      </c>
      <c r="D12" s="327"/>
      <c r="E12" s="327"/>
      <c r="F12" s="57" t="s">
        <v>269</v>
      </c>
    </row>
    <row r="13" spans="1:6" ht="30" customHeight="1" x14ac:dyDescent="0.15">
      <c r="A13" s="330"/>
      <c r="B13" s="116" t="s">
        <v>270</v>
      </c>
      <c r="C13" s="117">
        <v>6</v>
      </c>
      <c r="D13" s="327"/>
      <c r="E13" s="327"/>
      <c r="F13" s="119"/>
    </row>
    <row r="14" spans="1:6" ht="30" customHeight="1" x14ac:dyDescent="0.15">
      <c r="A14" s="325"/>
      <c r="B14" s="116" t="s">
        <v>271</v>
      </c>
      <c r="C14" s="117">
        <v>5</v>
      </c>
      <c r="D14" s="328"/>
      <c r="E14" s="328"/>
      <c r="F14" s="118"/>
    </row>
    <row r="15" spans="1:6" ht="30" customHeight="1" x14ac:dyDescent="0.15">
      <c r="A15" s="329" t="s">
        <v>272</v>
      </c>
      <c r="B15" s="116" t="s">
        <v>273</v>
      </c>
      <c r="C15" s="117">
        <v>2</v>
      </c>
      <c r="D15" s="331" t="s">
        <v>274</v>
      </c>
      <c r="E15" s="331" t="s">
        <v>275</v>
      </c>
      <c r="F15" s="118"/>
    </row>
    <row r="16" spans="1:6" ht="30" customHeight="1" x14ac:dyDescent="0.15">
      <c r="A16" s="325"/>
      <c r="B16" s="116" t="s">
        <v>276</v>
      </c>
      <c r="C16" s="117">
        <v>2</v>
      </c>
      <c r="D16" s="328"/>
      <c r="E16" s="328"/>
      <c r="F16" s="118"/>
    </row>
    <row r="17" spans="1:6" ht="30" customHeight="1" x14ac:dyDescent="0.15">
      <c r="A17" s="329" t="s">
        <v>277</v>
      </c>
      <c r="B17" s="116" t="s">
        <v>278</v>
      </c>
      <c r="C17" s="117">
        <v>3</v>
      </c>
      <c r="D17" s="331" t="s">
        <v>266</v>
      </c>
      <c r="E17" s="331" t="s">
        <v>267</v>
      </c>
      <c r="F17" s="118"/>
    </row>
    <row r="18" spans="1:6" ht="30" customHeight="1" thickBot="1" x14ac:dyDescent="0.2">
      <c r="A18" s="335"/>
      <c r="B18" s="120" t="s">
        <v>279</v>
      </c>
      <c r="C18" s="70">
        <v>3</v>
      </c>
      <c r="D18" s="336"/>
      <c r="E18" s="337"/>
      <c r="F18" s="121"/>
    </row>
    <row r="20" spans="1:6" ht="30" customHeight="1" thickBot="1" x14ac:dyDescent="0.2">
      <c r="A20" s="122" t="s">
        <v>280</v>
      </c>
    </row>
    <row r="21" spans="1:6" ht="30" customHeight="1" thickBot="1" x14ac:dyDescent="0.2">
      <c r="A21" s="338" t="s">
        <v>250</v>
      </c>
      <c r="B21" s="339"/>
      <c r="C21" s="110" t="s">
        <v>251</v>
      </c>
      <c r="D21" s="123" t="s">
        <v>252</v>
      </c>
      <c r="E21" s="124" t="s">
        <v>253</v>
      </c>
      <c r="F21" s="112" t="s">
        <v>7</v>
      </c>
    </row>
    <row r="22" spans="1:6" ht="30" customHeight="1" x14ac:dyDescent="0.15">
      <c r="A22" s="340" t="s">
        <v>281</v>
      </c>
      <c r="B22" s="341"/>
      <c r="C22" s="344">
        <v>7</v>
      </c>
      <c r="D22" s="344" t="s">
        <v>266</v>
      </c>
      <c r="E22" s="326" t="s">
        <v>382</v>
      </c>
      <c r="F22" s="125" t="s">
        <v>282</v>
      </c>
    </row>
    <row r="23" spans="1:6" ht="35.25" customHeight="1" thickBot="1" x14ac:dyDescent="0.2">
      <c r="A23" s="342"/>
      <c r="B23" s="343"/>
      <c r="C23" s="345"/>
      <c r="D23" s="345"/>
      <c r="E23" s="337"/>
      <c r="F23" s="126" t="s">
        <v>269</v>
      </c>
    </row>
    <row r="24" spans="1:6" ht="30" customHeight="1" x14ac:dyDescent="0.15">
      <c r="A24" s="332"/>
      <c r="B24" s="333"/>
      <c r="C24" s="334"/>
      <c r="D24" s="127"/>
      <c r="E24" s="74"/>
    </row>
  </sheetData>
  <mergeCells count="19">
    <mergeCell ref="A24:C24"/>
    <mergeCell ref="A15:A16"/>
    <mergeCell ref="D15:D16"/>
    <mergeCell ref="E15:E16"/>
    <mergeCell ref="A17:A18"/>
    <mergeCell ref="D17:D18"/>
    <mergeCell ref="E17:E18"/>
    <mergeCell ref="A21:B21"/>
    <mergeCell ref="A22:B23"/>
    <mergeCell ref="C22:C23"/>
    <mergeCell ref="D22:D23"/>
    <mergeCell ref="E22:E23"/>
    <mergeCell ref="A5:A6"/>
    <mergeCell ref="D5:D10"/>
    <mergeCell ref="E5:E10"/>
    <mergeCell ref="A7:A10"/>
    <mergeCell ref="A11:A14"/>
    <mergeCell ref="D11:D14"/>
    <mergeCell ref="E11:E14"/>
  </mergeCells>
  <phoneticPr fontId="3"/>
  <pageMargins left="1.1499999999999999" right="0.44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BreakPreview" zoomScale="85" zoomScaleNormal="100" zoomScaleSheetLayoutView="85" workbookViewId="0">
      <pane ySplit="2" topLeftCell="A21" activePane="bottomLeft" state="frozen"/>
      <selection activeCell="P5" sqref="P5"/>
      <selection pane="bottomLeft" activeCell="D4" sqref="D4"/>
    </sheetView>
  </sheetViews>
  <sheetFormatPr defaultRowHeight="30" customHeight="1" x14ac:dyDescent="0.15"/>
  <cols>
    <col min="1" max="1" width="23.42578125" style="74" customWidth="1"/>
    <col min="2" max="2" width="17.140625" style="74" customWidth="1"/>
    <col min="3" max="3" width="8.5703125" style="74" customWidth="1"/>
    <col min="4" max="4" width="9.42578125" style="74" customWidth="1"/>
    <col min="5" max="5" width="15" style="74" customWidth="1"/>
    <col min="6" max="256" width="9.140625" style="74"/>
    <col min="257" max="257" width="23.42578125" style="74" customWidth="1"/>
    <col min="258" max="258" width="17.140625" style="74" customWidth="1"/>
    <col min="259" max="259" width="8.5703125" style="74" customWidth="1"/>
    <col min="260" max="260" width="9.42578125" style="74" customWidth="1"/>
    <col min="261" max="261" width="15" style="74" customWidth="1"/>
    <col min="262" max="512" width="9.140625" style="74"/>
    <col min="513" max="513" width="23.42578125" style="74" customWidth="1"/>
    <col min="514" max="514" width="17.140625" style="74" customWidth="1"/>
    <col min="515" max="515" width="8.5703125" style="74" customWidth="1"/>
    <col min="516" max="516" width="9.42578125" style="74" customWidth="1"/>
    <col min="517" max="517" width="15" style="74" customWidth="1"/>
    <col min="518" max="768" width="9.140625" style="74"/>
    <col min="769" max="769" width="23.42578125" style="74" customWidth="1"/>
    <col min="770" max="770" width="17.140625" style="74" customWidth="1"/>
    <col min="771" max="771" width="8.5703125" style="74" customWidth="1"/>
    <col min="772" max="772" width="9.42578125" style="74" customWidth="1"/>
    <col min="773" max="773" width="15" style="74" customWidth="1"/>
    <col min="774" max="1024" width="9.140625" style="74"/>
    <col min="1025" max="1025" width="23.42578125" style="74" customWidth="1"/>
    <col min="1026" max="1026" width="17.140625" style="74" customWidth="1"/>
    <col min="1027" max="1027" width="8.5703125" style="74" customWidth="1"/>
    <col min="1028" max="1028" width="9.42578125" style="74" customWidth="1"/>
    <col min="1029" max="1029" width="15" style="74" customWidth="1"/>
    <col min="1030" max="1280" width="9.140625" style="74"/>
    <col min="1281" max="1281" width="23.42578125" style="74" customWidth="1"/>
    <col min="1282" max="1282" width="17.140625" style="74" customWidth="1"/>
    <col min="1283" max="1283" width="8.5703125" style="74" customWidth="1"/>
    <col min="1284" max="1284" width="9.42578125" style="74" customWidth="1"/>
    <col min="1285" max="1285" width="15" style="74" customWidth="1"/>
    <col min="1286" max="1536" width="9.140625" style="74"/>
    <col min="1537" max="1537" width="23.42578125" style="74" customWidth="1"/>
    <col min="1538" max="1538" width="17.140625" style="74" customWidth="1"/>
    <col min="1539" max="1539" width="8.5703125" style="74" customWidth="1"/>
    <col min="1540" max="1540" width="9.42578125" style="74" customWidth="1"/>
    <col min="1541" max="1541" width="15" style="74" customWidth="1"/>
    <col min="1542" max="1792" width="9.140625" style="74"/>
    <col min="1793" max="1793" width="23.42578125" style="74" customWidth="1"/>
    <col min="1794" max="1794" width="17.140625" style="74" customWidth="1"/>
    <col min="1795" max="1795" width="8.5703125" style="74" customWidth="1"/>
    <col min="1796" max="1796" width="9.42578125" style="74" customWidth="1"/>
    <col min="1797" max="1797" width="15" style="74" customWidth="1"/>
    <col min="1798" max="2048" width="9.140625" style="74"/>
    <col min="2049" max="2049" width="23.42578125" style="74" customWidth="1"/>
    <col min="2050" max="2050" width="17.140625" style="74" customWidth="1"/>
    <col min="2051" max="2051" width="8.5703125" style="74" customWidth="1"/>
    <col min="2052" max="2052" width="9.42578125" style="74" customWidth="1"/>
    <col min="2053" max="2053" width="15" style="74" customWidth="1"/>
    <col min="2054" max="2304" width="9.140625" style="74"/>
    <col min="2305" max="2305" width="23.42578125" style="74" customWidth="1"/>
    <col min="2306" max="2306" width="17.140625" style="74" customWidth="1"/>
    <col min="2307" max="2307" width="8.5703125" style="74" customWidth="1"/>
    <col min="2308" max="2308" width="9.42578125" style="74" customWidth="1"/>
    <col min="2309" max="2309" width="15" style="74" customWidth="1"/>
    <col min="2310" max="2560" width="9.140625" style="74"/>
    <col min="2561" max="2561" width="23.42578125" style="74" customWidth="1"/>
    <col min="2562" max="2562" width="17.140625" style="74" customWidth="1"/>
    <col min="2563" max="2563" width="8.5703125" style="74" customWidth="1"/>
    <col min="2564" max="2564" width="9.42578125" style="74" customWidth="1"/>
    <col min="2565" max="2565" width="15" style="74" customWidth="1"/>
    <col min="2566" max="2816" width="9.140625" style="74"/>
    <col min="2817" max="2817" width="23.42578125" style="74" customWidth="1"/>
    <col min="2818" max="2818" width="17.140625" style="74" customWidth="1"/>
    <col min="2819" max="2819" width="8.5703125" style="74" customWidth="1"/>
    <col min="2820" max="2820" width="9.42578125" style="74" customWidth="1"/>
    <col min="2821" max="2821" width="15" style="74" customWidth="1"/>
    <col min="2822" max="3072" width="9.140625" style="74"/>
    <col min="3073" max="3073" width="23.42578125" style="74" customWidth="1"/>
    <col min="3074" max="3074" width="17.140625" style="74" customWidth="1"/>
    <col min="3075" max="3075" width="8.5703125" style="74" customWidth="1"/>
    <col min="3076" max="3076" width="9.42578125" style="74" customWidth="1"/>
    <col min="3077" max="3077" width="15" style="74" customWidth="1"/>
    <col min="3078" max="3328" width="9.140625" style="74"/>
    <col min="3329" max="3329" width="23.42578125" style="74" customWidth="1"/>
    <col min="3330" max="3330" width="17.140625" style="74" customWidth="1"/>
    <col min="3331" max="3331" width="8.5703125" style="74" customWidth="1"/>
    <col min="3332" max="3332" width="9.42578125" style="74" customWidth="1"/>
    <col min="3333" max="3333" width="15" style="74" customWidth="1"/>
    <col min="3334" max="3584" width="9.140625" style="74"/>
    <col min="3585" max="3585" width="23.42578125" style="74" customWidth="1"/>
    <col min="3586" max="3586" width="17.140625" style="74" customWidth="1"/>
    <col min="3587" max="3587" width="8.5703125" style="74" customWidth="1"/>
    <col min="3588" max="3588" width="9.42578125" style="74" customWidth="1"/>
    <col min="3589" max="3589" width="15" style="74" customWidth="1"/>
    <col min="3590" max="3840" width="9.140625" style="74"/>
    <col min="3841" max="3841" width="23.42578125" style="74" customWidth="1"/>
    <col min="3842" max="3842" width="17.140625" style="74" customWidth="1"/>
    <col min="3843" max="3843" width="8.5703125" style="74" customWidth="1"/>
    <col min="3844" max="3844" width="9.42578125" style="74" customWidth="1"/>
    <col min="3845" max="3845" width="15" style="74" customWidth="1"/>
    <col min="3846" max="4096" width="9.140625" style="74"/>
    <col min="4097" max="4097" width="23.42578125" style="74" customWidth="1"/>
    <col min="4098" max="4098" width="17.140625" style="74" customWidth="1"/>
    <col min="4099" max="4099" width="8.5703125" style="74" customWidth="1"/>
    <col min="4100" max="4100" width="9.42578125" style="74" customWidth="1"/>
    <col min="4101" max="4101" width="15" style="74" customWidth="1"/>
    <col min="4102" max="4352" width="9.140625" style="74"/>
    <col min="4353" max="4353" width="23.42578125" style="74" customWidth="1"/>
    <col min="4354" max="4354" width="17.140625" style="74" customWidth="1"/>
    <col min="4355" max="4355" width="8.5703125" style="74" customWidth="1"/>
    <col min="4356" max="4356" width="9.42578125" style="74" customWidth="1"/>
    <col min="4357" max="4357" width="15" style="74" customWidth="1"/>
    <col min="4358" max="4608" width="9.140625" style="74"/>
    <col min="4609" max="4609" width="23.42578125" style="74" customWidth="1"/>
    <col min="4610" max="4610" width="17.140625" style="74" customWidth="1"/>
    <col min="4611" max="4611" width="8.5703125" style="74" customWidth="1"/>
    <col min="4612" max="4612" width="9.42578125" style="74" customWidth="1"/>
    <col min="4613" max="4613" width="15" style="74" customWidth="1"/>
    <col min="4614" max="4864" width="9.140625" style="74"/>
    <col min="4865" max="4865" width="23.42578125" style="74" customWidth="1"/>
    <col min="4866" max="4866" width="17.140625" style="74" customWidth="1"/>
    <col min="4867" max="4867" width="8.5703125" style="74" customWidth="1"/>
    <col min="4868" max="4868" width="9.42578125" style="74" customWidth="1"/>
    <col min="4869" max="4869" width="15" style="74" customWidth="1"/>
    <col min="4870" max="5120" width="9.140625" style="74"/>
    <col min="5121" max="5121" width="23.42578125" style="74" customWidth="1"/>
    <col min="5122" max="5122" width="17.140625" style="74" customWidth="1"/>
    <col min="5123" max="5123" width="8.5703125" style="74" customWidth="1"/>
    <col min="5124" max="5124" width="9.42578125" style="74" customWidth="1"/>
    <col min="5125" max="5125" width="15" style="74" customWidth="1"/>
    <col min="5126" max="5376" width="9.140625" style="74"/>
    <col min="5377" max="5377" width="23.42578125" style="74" customWidth="1"/>
    <col min="5378" max="5378" width="17.140625" style="74" customWidth="1"/>
    <col min="5379" max="5379" width="8.5703125" style="74" customWidth="1"/>
    <col min="5380" max="5380" width="9.42578125" style="74" customWidth="1"/>
    <col min="5381" max="5381" width="15" style="74" customWidth="1"/>
    <col min="5382" max="5632" width="9.140625" style="74"/>
    <col min="5633" max="5633" width="23.42578125" style="74" customWidth="1"/>
    <col min="5634" max="5634" width="17.140625" style="74" customWidth="1"/>
    <col min="5635" max="5635" width="8.5703125" style="74" customWidth="1"/>
    <col min="5636" max="5636" width="9.42578125" style="74" customWidth="1"/>
    <col min="5637" max="5637" width="15" style="74" customWidth="1"/>
    <col min="5638" max="5888" width="9.140625" style="74"/>
    <col min="5889" max="5889" width="23.42578125" style="74" customWidth="1"/>
    <col min="5890" max="5890" width="17.140625" style="74" customWidth="1"/>
    <col min="5891" max="5891" width="8.5703125" style="74" customWidth="1"/>
    <col min="5892" max="5892" width="9.42578125" style="74" customWidth="1"/>
    <col min="5893" max="5893" width="15" style="74" customWidth="1"/>
    <col min="5894" max="6144" width="9.140625" style="74"/>
    <col min="6145" max="6145" width="23.42578125" style="74" customWidth="1"/>
    <col min="6146" max="6146" width="17.140625" style="74" customWidth="1"/>
    <col min="6147" max="6147" width="8.5703125" style="74" customWidth="1"/>
    <col min="6148" max="6148" width="9.42578125" style="74" customWidth="1"/>
    <col min="6149" max="6149" width="15" style="74" customWidth="1"/>
    <col min="6150" max="6400" width="9.140625" style="74"/>
    <col min="6401" max="6401" width="23.42578125" style="74" customWidth="1"/>
    <col min="6402" max="6402" width="17.140625" style="74" customWidth="1"/>
    <col min="6403" max="6403" width="8.5703125" style="74" customWidth="1"/>
    <col min="6404" max="6404" width="9.42578125" style="74" customWidth="1"/>
    <col min="6405" max="6405" width="15" style="74" customWidth="1"/>
    <col min="6406" max="6656" width="9.140625" style="74"/>
    <col min="6657" max="6657" width="23.42578125" style="74" customWidth="1"/>
    <col min="6658" max="6658" width="17.140625" style="74" customWidth="1"/>
    <col min="6659" max="6659" width="8.5703125" style="74" customWidth="1"/>
    <col min="6660" max="6660" width="9.42578125" style="74" customWidth="1"/>
    <col min="6661" max="6661" width="15" style="74" customWidth="1"/>
    <col min="6662" max="6912" width="9.140625" style="74"/>
    <col min="6913" max="6913" width="23.42578125" style="74" customWidth="1"/>
    <col min="6914" max="6914" width="17.140625" style="74" customWidth="1"/>
    <col min="6915" max="6915" width="8.5703125" style="74" customWidth="1"/>
    <col min="6916" max="6916" width="9.42578125" style="74" customWidth="1"/>
    <col min="6917" max="6917" width="15" style="74" customWidth="1"/>
    <col min="6918" max="7168" width="9.140625" style="74"/>
    <col min="7169" max="7169" width="23.42578125" style="74" customWidth="1"/>
    <col min="7170" max="7170" width="17.140625" style="74" customWidth="1"/>
    <col min="7171" max="7171" width="8.5703125" style="74" customWidth="1"/>
    <col min="7172" max="7172" width="9.42578125" style="74" customWidth="1"/>
    <col min="7173" max="7173" width="15" style="74" customWidth="1"/>
    <col min="7174" max="7424" width="9.140625" style="74"/>
    <col min="7425" max="7425" width="23.42578125" style="74" customWidth="1"/>
    <col min="7426" max="7426" width="17.140625" style="74" customWidth="1"/>
    <col min="7427" max="7427" width="8.5703125" style="74" customWidth="1"/>
    <col min="7428" max="7428" width="9.42578125" style="74" customWidth="1"/>
    <col min="7429" max="7429" width="15" style="74" customWidth="1"/>
    <col min="7430" max="7680" width="9.140625" style="74"/>
    <col min="7681" max="7681" width="23.42578125" style="74" customWidth="1"/>
    <col min="7682" max="7682" width="17.140625" style="74" customWidth="1"/>
    <col min="7683" max="7683" width="8.5703125" style="74" customWidth="1"/>
    <col min="7684" max="7684" width="9.42578125" style="74" customWidth="1"/>
    <col min="7685" max="7685" width="15" style="74" customWidth="1"/>
    <col min="7686" max="7936" width="9.140625" style="74"/>
    <col min="7937" max="7937" width="23.42578125" style="74" customWidth="1"/>
    <col min="7938" max="7938" width="17.140625" style="74" customWidth="1"/>
    <col min="7939" max="7939" width="8.5703125" style="74" customWidth="1"/>
    <col min="7940" max="7940" width="9.42578125" style="74" customWidth="1"/>
    <col min="7941" max="7941" width="15" style="74" customWidth="1"/>
    <col min="7942" max="8192" width="9.140625" style="74"/>
    <col min="8193" max="8193" width="23.42578125" style="74" customWidth="1"/>
    <col min="8194" max="8194" width="17.140625" style="74" customWidth="1"/>
    <col min="8195" max="8195" width="8.5703125" style="74" customWidth="1"/>
    <col min="8196" max="8196" width="9.42578125" style="74" customWidth="1"/>
    <col min="8197" max="8197" width="15" style="74" customWidth="1"/>
    <col min="8198" max="8448" width="9.140625" style="74"/>
    <col min="8449" max="8449" width="23.42578125" style="74" customWidth="1"/>
    <col min="8450" max="8450" width="17.140625" style="74" customWidth="1"/>
    <col min="8451" max="8451" width="8.5703125" style="74" customWidth="1"/>
    <col min="8452" max="8452" width="9.42578125" style="74" customWidth="1"/>
    <col min="8453" max="8453" width="15" style="74" customWidth="1"/>
    <col min="8454" max="8704" width="9.140625" style="74"/>
    <col min="8705" max="8705" width="23.42578125" style="74" customWidth="1"/>
    <col min="8706" max="8706" width="17.140625" style="74" customWidth="1"/>
    <col min="8707" max="8707" width="8.5703125" style="74" customWidth="1"/>
    <col min="8708" max="8708" width="9.42578125" style="74" customWidth="1"/>
    <col min="8709" max="8709" width="15" style="74" customWidth="1"/>
    <col min="8710" max="8960" width="9.140625" style="74"/>
    <col min="8961" max="8961" width="23.42578125" style="74" customWidth="1"/>
    <col min="8962" max="8962" width="17.140625" style="74" customWidth="1"/>
    <col min="8963" max="8963" width="8.5703125" style="74" customWidth="1"/>
    <col min="8964" max="8964" width="9.42578125" style="74" customWidth="1"/>
    <col min="8965" max="8965" width="15" style="74" customWidth="1"/>
    <col min="8966" max="9216" width="9.140625" style="74"/>
    <col min="9217" max="9217" width="23.42578125" style="74" customWidth="1"/>
    <col min="9218" max="9218" width="17.140625" style="74" customWidth="1"/>
    <col min="9219" max="9219" width="8.5703125" style="74" customWidth="1"/>
    <col min="9220" max="9220" width="9.42578125" style="74" customWidth="1"/>
    <col min="9221" max="9221" width="15" style="74" customWidth="1"/>
    <col min="9222" max="9472" width="9.140625" style="74"/>
    <col min="9473" max="9473" width="23.42578125" style="74" customWidth="1"/>
    <col min="9474" max="9474" width="17.140625" style="74" customWidth="1"/>
    <col min="9475" max="9475" width="8.5703125" style="74" customWidth="1"/>
    <col min="9476" max="9476" width="9.42578125" style="74" customWidth="1"/>
    <col min="9477" max="9477" width="15" style="74" customWidth="1"/>
    <col min="9478" max="9728" width="9.140625" style="74"/>
    <col min="9729" max="9729" width="23.42578125" style="74" customWidth="1"/>
    <col min="9730" max="9730" width="17.140625" style="74" customWidth="1"/>
    <col min="9731" max="9731" width="8.5703125" style="74" customWidth="1"/>
    <col min="9732" max="9732" width="9.42578125" style="74" customWidth="1"/>
    <col min="9733" max="9733" width="15" style="74" customWidth="1"/>
    <col min="9734" max="9984" width="9.140625" style="74"/>
    <col min="9985" max="9985" width="23.42578125" style="74" customWidth="1"/>
    <col min="9986" max="9986" width="17.140625" style="74" customWidth="1"/>
    <col min="9987" max="9987" width="8.5703125" style="74" customWidth="1"/>
    <col min="9988" max="9988" width="9.42578125" style="74" customWidth="1"/>
    <col min="9989" max="9989" width="15" style="74" customWidth="1"/>
    <col min="9990" max="10240" width="9.140625" style="74"/>
    <col min="10241" max="10241" width="23.42578125" style="74" customWidth="1"/>
    <col min="10242" max="10242" width="17.140625" style="74" customWidth="1"/>
    <col min="10243" max="10243" width="8.5703125" style="74" customWidth="1"/>
    <col min="10244" max="10244" width="9.42578125" style="74" customWidth="1"/>
    <col min="10245" max="10245" width="15" style="74" customWidth="1"/>
    <col min="10246" max="10496" width="9.140625" style="74"/>
    <col min="10497" max="10497" width="23.42578125" style="74" customWidth="1"/>
    <col min="10498" max="10498" width="17.140625" style="74" customWidth="1"/>
    <col min="10499" max="10499" width="8.5703125" style="74" customWidth="1"/>
    <col min="10500" max="10500" width="9.42578125" style="74" customWidth="1"/>
    <col min="10501" max="10501" width="15" style="74" customWidth="1"/>
    <col min="10502" max="10752" width="9.140625" style="74"/>
    <col min="10753" max="10753" width="23.42578125" style="74" customWidth="1"/>
    <col min="10754" max="10754" width="17.140625" style="74" customWidth="1"/>
    <col min="10755" max="10755" width="8.5703125" style="74" customWidth="1"/>
    <col min="10756" max="10756" width="9.42578125" style="74" customWidth="1"/>
    <col min="10757" max="10757" width="15" style="74" customWidth="1"/>
    <col min="10758" max="11008" width="9.140625" style="74"/>
    <col min="11009" max="11009" width="23.42578125" style="74" customWidth="1"/>
    <col min="11010" max="11010" width="17.140625" style="74" customWidth="1"/>
    <col min="11011" max="11011" width="8.5703125" style="74" customWidth="1"/>
    <col min="11012" max="11012" width="9.42578125" style="74" customWidth="1"/>
    <col min="11013" max="11013" width="15" style="74" customWidth="1"/>
    <col min="11014" max="11264" width="9.140625" style="74"/>
    <col min="11265" max="11265" width="23.42578125" style="74" customWidth="1"/>
    <col min="11266" max="11266" width="17.140625" style="74" customWidth="1"/>
    <col min="11267" max="11267" width="8.5703125" style="74" customWidth="1"/>
    <col min="11268" max="11268" width="9.42578125" style="74" customWidth="1"/>
    <col min="11269" max="11269" width="15" style="74" customWidth="1"/>
    <col min="11270" max="11520" width="9.140625" style="74"/>
    <col min="11521" max="11521" width="23.42578125" style="74" customWidth="1"/>
    <col min="11522" max="11522" width="17.140625" style="74" customWidth="1"/>
    <col min="11523" max="11523" width="8.5703125" style="74" customWidth="1"/>
    <col min="11524" max="11524" width="9.42578125" style="74" customWidth="1"/>
    <col min="11525" max="11525" width="15" style="74" customWidth="1"/>
    <col min="11526" max="11776" width="9.140625" style="74"/>
    <col min="11777" max="11777" width="23.42578125" style="74" customWidth="1"/>
    <col min="11778" max="11778" width="17.140625" style="74" customWidth="1"/>
    <col min="11779" max="11779" width="8.5703125" style="74" customWidth="1"/>
    <col min="11780" max="11780" width="9.42578125" style="74" customWidth="1"/>
    <col min="11781" max="11781" width="15" style="74" customWidth="1"/>
    <col min="11782" max="12032" width="9.140625" style="74"/>
    <col min="12033" max="12033" width="23.42578125" style="74" customWidth="1"/>
    <col min="12034" max="12034" width="17.140625" style="74" customWidth="1"/>
    <col min="12035" max="12035" width="8.5703125" style="74" customWidth="1"/>
    <col min="12036" max="12036" width="9.42578125" style="74" customWidth="1"/>
    <col min="12037" max="12037" width="15" style="74" customWidth="1"/>
    <col min="12038" max="12288" width="9.140625" style="74"/>
    <col min="12289" max="12289" width="23.42578125" style="74" customWidth="1"/>
    <col min="12290" max="12290" width="17.140625" style="74" customWidth="1"/>
    <col min="12291" max="12291" width="8.5703125" style="74" customWidth="1"/>
    <col min="12292" max="12292" width="9.42578125" style="74" customWidth="1"/>
    <col min="12293" max="12293" width="15" style="74" customWidth="1"/>
    <col min="12294" max="12544" width="9.140625" style="74"/>
    <col min="12545" max="12545" width="23.42578125" style="74" customWidth="1"/>
    <col min="12546" max="12546" width="17.140625" style="74" customWidth="1"/>
    <col min="12547" max="12547" width="8.5703125" style="74" customWidth="1"/>
    <col min="12548" max="12548" width="9.42578125" style="74" customWidth="1"/>
    <col min="12549" max="12549" width="15" style="74" customWidth="1"/>
    <col min="12550" max="12800" width="9.140625" style="74"/>
    <col min="12801" max="12801" width="23.42578125" style="74" customWidth="1"/>
    <col min="12802" max="12802" width="17.140625" style="74" customWidth="1"/>
    <col min="12803" max="12803" width="8.5703125" style="74" customWidth="1"/>
    <col min="12804" max="12804" width="9.42578125" style="74" customWidth="1"/>
    <col min="12805" max="12805" width="15" style="74" customWidth="1"/>
    <col min="12806" max="13056" width="9.140625" style="74"/>
    <col min="13057" max="13057" width="23.42578125" style="74" customWidth="1"/>
    <col min="13058" max="13058" width="17.140625" style="74" customWidth="1"/>
    <col min="13059" max="13059" width="8.5703125" style="74" customWidth="1"/>
    <col min="13060" max="13060" width="9.42578125" style="74" customWidth="1"/>
    <col min="13061" max="13061" width="15" style="74" customWidth="1"/>
    <col min="13062" max="13312" width="9.140625" style="74"/>
    <col min="13313" max="13313" width="23.42578125" style="74" customWidth="1"/>
    <col min="13314" max="13314" width="17.140625" style="74" customWidth="1"/>
    <col min="13315" max="13315" width="8.5703125" style="74" customWidth="1"/>
    <col min="13316" max="13316" width="9.42578125" style="74" customWidth="1"/>
    <col min="13317" max="13317" width="15" style="74" customWidth="1"/>
    <col min="13318" max="13568" width="9.140625" style="74"/>
    <col min="13569" max="13569" width="23.42578125" style="74" customWidth="1"/>
    <col min="13570" max="13570" width="17.140625" style="74" customWidth="1"/>
    <col min="13571" max="13571" width="8.5703125" style="74" customWidth="1"/>
    <col min="13572" max="13572" width="9.42578125" style="74" customWidth="1"/>
    <col min="13573" max="13573" width="15" style="74" customWidth="1"/>
    <col min="13574" max="13824" width="9.140625" style="74"/>
    <col min="13825" max="13825" width="23.42578125" style="74" customWidth="1"/>
    <col min="13826" max="13826" width="17.140625" style="74" customWidth="1"/>
    <col min="13827" max="13827" width="8.5703125" style="74" customWidth="1"/>
    <col min="13828" max="13828" width="9.42578125" style="74" customWidth="1"/>
    <col min="13829" max="13829" width="15" style="74" customWidth="1"/>
    <col min="13830" max="14080" width="9.140625" style="74"/>
    <col min="14081" max="14081" width="23.42578125" style="74" customWidth="1"/>
    <col min="14082" max="14082" width="17.140625" style="74" customWidth="1"/>
    <col min="14083" max="14083" width="8.5703125" style="74" customWidth="1"/>
    <col min="14084" max="14084" width="9.42578125" style="74" customWidth="1"/>
    <col min="14085" max="14085" width="15" style="74" customWidth="1"/>
    <col min="14086" max="14336" width="9.140625" style="74"/>
    <col min="14337" max="14337" width="23.42578125" style="74" customWidth="1"/>
    <col min="14338" max="14338" width="17.140625" style="74" customWidth="1"/>
    <col min="14339" max="14339" width="8.5703125" style="74" customWidth="1"/>
    <col min="14340" max="14340" width="9.42578125" style="74" customWidth="1"/>
    <col min="14341" max="14341" width="15" style="74" customWidth="1"/>
    <col min="14342" max="14592" width="9.140625" style="74"/>
    <col min="14593" max="14593" width="23.42578125" style="74" customWidth="1"/>
    <col min="14594" max="14594" width="17.140625" style="74" customWidth="1"/>
    <col min="14595" max="14595" width="8.5703125" style="74" customWidth="1"/>
    <col min="14596" max="14596" width="9.42578125" style="74" customWidth="1"/>
    <col min="14597" max="14597" width="15" style="74" customWidth="1"/>
    <col min="14598" max="14848" width="9.140625" style="74"/>
    <col min="14849" max="14849" width="23.42578125" style="74" customWidth="1"/>
    <col min="14850" max="14850" width="17.140625" style="74" customWidth="1"/>
    <col min="14851" max="14851" width="8.5703125" style="74" customWidth="1"/>
    <col min="14852" max="14852" width="9.42578125" style="74" customWidth="1"/>
    <col min="14853" max="14853" width="15" style="74" customWidth="1"/>
    <col min="14854" max="15104" width="9.140625" style="74"/>
    <col min="15105" max="15105" width="23.42578125" style="74" customWidth="1"/>
    <col min="15106" max="15106" width="17.140625" style="74" customWidth="1"/>
    <col min="15107" max="15107" width="8.5703125" style="74" customWidth="1"/>
    <col min="15108" max="15108" width="9.42578125" style="74" customWidth="1"/>
    <col min="15109" max="15109" width="15" style="74" customWidth="1"/>
    <col min="15110" max="15360" width="9.140625" style="74"/>
    <col min="15361" max="15361" width="23.42578125" style="74" customWidth="1"/>
    <col min="15362" max="15362" width="17.140625" style="74" customWidth="1"/>
    <col min="15363" max="15363" width="8.5703125" style="74" customWidth="1"/>
    <col min="15364" max="15364" width="9.42578125" style="74" customWidth="1"/>
    <col min="15365" max="15365" width="15" style="74" customWidth="1"/>
    <col min="15366" max="15616" width="9.140625" style="74"/>
    <col min="15617" max="15617" width="23.42578125" style="74" customWidth="1"/>
    <col min="15618" max="15618" width="17.140625" style="74" customWidth="1"/>
    <col min="15619" max="15619" width="8.5703125" style="74" customWidth="1"/>
    <col min="15620" max="15620" width="9.42578125" style="74" customWidth="1"/>
    <col min="15621" max="15621" width="15" style="74" customWidth="1"/>
    <col min="15622" max="15872" width="9.140625" style="74"/>
    <col min="15873" max="15873" width="23.42578125" style="74" customWidth="1"/>
    <col min="15874" max="15874" width="17.140625" style="74" customWidth="1"/>
    <col min="15875" max="15875" width="8.5703125" style="74" customWidth="1"/>
    <col min="15876" max="15876" width="9.42578125" style="74" customWidth="1"/>
    <col min="15877" max="15877" width="15" style="74" customWidth="1"/>
    <col min="15878" max="16128" width="9.140625" style="74"/>
    <col min="16129" max="16129" width="23.42578125" style="74" customWidth="1"/>
    <col min="16130" max="16130" width="17.140625" style="74" customWidth="1"/>
    <col min="16131" max="16131" width="8.5703125" style="74" customWidth="1"/>
    <col min="16132" max="16132" width="9.42578125" style="74" customWidth="1"/>
    <col min="16133" max="16133" width="15" style="74" customWidth="1"/>
    <col min="16134" max="16384" width="9.140625" style="74"/>
  </cols>
  <sheetData>
    <row r="1" spans="1:6" ht="17.25" x14ac:dyDescent="0.15">
      <c r="A1" s="102" t="s">
        <v>490</v>
      </c>
      <c r="B1" s="103"/>
      <c r="F1" s="128"/>
    </row>
    <row r="2" spans="1:6" ht="14.25" x14ac:dyDescent="0.15">
      <c r="A2" s="129" t="s">
        <v>283</v>
      </c>
      <c r="B2" s="130"/>
      <c r="C2" s="130"/>
      <c r="D2" s="130"/>
      <c r="E2" s="130"/>
      <c r="F2" s="130"/>
    </row>
    <row r="3" spans="1:6" s="104" customFormat="1" ht="30.75" customHeight="1" x14ac:dyDescent="0.15">
      <c r="A3" s="131" t="s">
        <v>284</v>
      </c>
      <c r="B3" s="132" t="s">
        <v>285</v>
      </c>
      <c r="C3" s="133"/>
      <c r="D3" s="133"/>
      <c r="E3" s="134"/>
      <c r="F3" s="133"/>
    </row>
    <row r="4" spans="1:6" ht="30" customHeight="1" thickBot="1" x14ac:dyDescent="0.2">
      <c r="A4" s="135" t="s">
        <v>286</v>
      </c>
      <c r="B4" s="136" t="s">
        <v>287</v>
      </c>
    </row>
    <row r="5" spans="1:6" ht="30" customHeight="1" thickBot="1" x14ac:dyDescent="0.2">
      <c r="A5" s="137" t="s">
        <v>250</v>
      </c>
      <c r="B5" s="138"/>
      <c r="C5" s="139" t="s">
        <v>251</v>
      </c>
      <c r="D5" s="140"/>
      <c r="E5" s="50" t="s">
        <v>288</v>
      </c>
      <c r="F5" s="141"/>
    </row>
    <row r="6" spans="1:6" ht="30" customHeight="1" x14ac:dyDescent="0.15">
      <c r="A6" s="142" t="s">
        <v>271</v>
      </c>
      <c r="B6" s="143" t="s">
        <v>289</v>
      </c>
      <c r="C6" s="143">
        <v>8</v>
      </c>
      <c r="D6" s="144"/>
      <c r="E6" s="145"/>
      <c r="F6" s="146"/>
    </row>
    <row r="7" spans="1:6" ht="30" customHeight="1" x14ac:dyDescent="0.15">
      <c r="A7" s="147" t="s">
        <v>290</v>
      </c>
      <c r="B7" s="148" t="s">
        <v>291</v>
      </c>
      <c r="C7" s="148">
        <v>3</v>
      </c>
      <c r="D7" s="149"/>
      <c r="E7" s="150" t="s">
        <v>292</v>
      </c>
      <c r="F7" s="151"/>
    </row>
    <row r="8" spans="1:6" ht="30" customHeight="1" x14ac:dyDescent="0.15">
      <c r="A8" s="147" t="s">
        <v>272</v>
      </c>
      <c r="B8" s="148" t="s">
        <v>293</v>
      </c>
      <c r="C8" s="148">
        <v>1</v>
      </c>
      <c r="D8" s="149"/>
      <c r="E8" s="152"/>
      <c r="F8" s="151"/>
    </row>
    <row r="9" spans="1:6" ht="30" customHeight="1" x14ac:dyDescent="0.15">
      <c r="A9" s="147" t="s">
        <v>294</v>
      </c>
      <c r="B9" s="117"/>
      <c r="C9" s="148">
        <v>1</v>
      </c>
      <c r="D9" s="149" t="s">
        <v>295</v>
      </c>
      <c r="E9" s="153" t="s">
        <v>269</v>
      </c>
      <c r="F9" s="151"/>
    </row>
    <row r="10" spans="1:6" ht="30" customHeight="1" thickBot="1" x14ac:dyDescent="0.2">
      <c r="A10" s="154" t="s">
        <v>296</v>
      </c>
      <c r="B10" s="70"/>
      <c r="C10" s="155">
        <v>1</v>
      </c>
      <c r="D10" s="156"/>
      <c r="E10" s="157"/>
      <c r="F10" s="158"/>
    </row>
    <row r="11" spans="1:6" ht="15" customHeight="1" x14ac:dyDescent="0.15">
      <c r="A11" s="159"/>
      <c r="B11" s="160"/>
      <c r="C11" s="160"/>
      <c r="D11" s="161"/>
      <c r="E11" s="162"/>
      <c r="F11" s="160"/>
    </row>
    <row r="12" spans="1:6" ht="18" customHeight="1" x14ac:dyDescent="0.15">
      <c r="A12" s="74" t="s">
        <v>297</v>
      </c>
    </row>
    <row r="13" spans="1:6" ht="18" customHeight="1" x14ac:dyDescent="0.15">
      <c r="A13" s="163" t="s">
        <v>383</v>
      </c>
    </row>
    <row r="14" spans="1:6" ht="18" customHeight="1" x14ac:dyDescent="0.15">
      <c r="A14" s="163" t="s">
        <v>384</v>
      </c>
    </row>
    <row r="15" spans="1:6" ht="18" customHeight="1" x14ac:dyDescent="0.15">
      <c r="A15" s="74" t="s">
        <v>385</v>
      </c>
    </row>
    <row r="16" spans="1:6" ht="18" customHeight="1" x14ac:dyDescent="0.15">
      <c r="A16" s="74" t="s">
        <v>386</v>
      </c>
    </row>
    <row r="17" spans="1:6" ht="18" customHeight="1" x14ac:dyDescent="0.15">
      <c r="A17" s="74" t="s">
        <v>387</v>
      </c>
    </row>
    <row r="18" spans="1:6" ht="18" customHeight="1" x14ac:dyDescent="0.15"/>
    <row r="19" spans="1:6" ht="18" customHeight="1" x14ac:dyDescent="0.15">
      <c r="A19" s="74" t="s">
        <v>388</v>
      </c>
    </row>
    <row r="20" spans="1:6" ht="18" customHeight="1" x14ac:dyDescent="0.15">
      <c r="A20" s="163" t="s">
        <v>389</v>
      </c>
    </row>
    <row r="21" spans="1:6" ht="18" customHeight="1" x14ac:dyDescent="0.15">
      <c r="A21" s="163" t="s">
        <v>390</v>
      </c>
    </row>
    <row r="22" spans="1:6" ht="18" customHeight="1" x14ac:dyDescent="0.15">
      <c r="A22" s="74" t="s">
        <v>391</v>
      </c>
    </row>
    <row r="23" spans="1:6" ht="20.25" customHeight="1" x14ac:dyDescent="0.15">
      <c r="A23" s="74" t="s">
        <v>392</v>
      </c>
    </row>
    <row r="24" spans="1:6" ht="30" customHeight="1" thickBot="1" x14ac:dyDescent="0.2">
      <c r="A24" s="135" t="s">
        <v>298</v>
      </c>
      <c r="B24" s="136" t="s">
        <v>299</v>
      </c>
    </row>
    <row r="25" spans="1:6" ht="30" customHeight="1" thickBot="1" x14ac:dyDescent="0.2">
      <c r="A25" s="137" t="s">
        <v>250</v>
      </c>
      <c r="B25" s="138"/>
      <c r="C25" s="139" t="s">
        <v>251</v>
      </c>
      <c r="D25" s="140"/>
      <c r="E25" s="50" t="s">
        <v>288</v>
      </c>
      <c r="F25" s="141"/>
    </row>
    <row r="26" spans="1:6" ht="25.5" customHeight="1" x14ac:dyDescent="0.15">
      <c r="A26" s="142" t="s">
        <v>271</v>
      </c>
      <c r="B26" s="143" t="s">
        <v>289</v>
      </c>
      <c r="C26" s="143">
        <v>5</v>
      </c>
      <c r="D26" s="144"/>
      <c r="E26" s="145"/>
      <c r="F26" s="146"/>
    </row>
    <row r="27" spans="1:6" ht="25.5" customHeight="1" x14ac:dyDescent="0.15">
      <c r="A27" s="147" t="s">
        <v>290</v>
      </c>
      <c r="B27" s="148" t="s">
        <v>291</v>
      </c>
      <c r="C27" s="148">
        <v>3</v>
      </c>
      <c r="D27" s="149"/>
      <c r="E27" s="161"/>
      <c r="F27" s="151"/>
    </row>
    <row r="28" spans="1:6" ht="25.5" customHeight="1" x14ac:dyDescent="0.15">
      <c r="A28" s="147" t="s">
        <v>272</v>
      </c>
      <c r="B28" s="148" t="s">
        <v>293</v>
      </c>
      <c r="C28" s="148">
        <v>1</v>
      </c>
      <c r="D28" s="149"/>
      <c r="E28" s="150" t="s">
        <v>263</v>
      </c>
      <c r="F28" s="151"/>
    </row>
    <row r="29" spans="1:6" ht="25.5" customHeight="1" x14ac:dyDescent="0.15">
      <c r="A29" s="147" t="s">
        <v>300</v>
      </c>
      <c r="B29" s="148"/>
      <c r="C29" s="148">
        <v>1</v>
      </c>
      <c r="D29" s="149"/>
      <c r="F29" s="151"/>
    </row>
    <row r="30" spans="1:6" ht="25.5" customHeight="1" x14ac:dyDescent="0.15">
      <c r="A30" s="147" t="s">
        <v>258</v>
      </c>
      <c r="B30" s="148"/>
      <c r="C30" s="148">
        <v>1</v>
      </c>
      <c r="D30" s="149"/>
      <c r="E30" s="153" t="s">
        <v>269</v>
      </c>
      <c r="F30" s="164"/>
    </row>
    <row r="31" spans="1:6" ht="25.5" customHeight="1" x14ac:dyDescent="0.15">
      <c r="A31" s="147" t="s">
        <v>270</v>
      </c>
      <c r="B31" s="148"/>
      <c r="C31" s="148">
        <v>4</v>
      </c>
      <c r="D31" s="149"/>
      <c r="E31" s="161"/>
      <c r="F31" s="151"/>
    </row>
    <row r="32" spans="1:6" ht="25.5" customHeight="1" thickBot="1" x14ac:dyDescent="0.2">
      <c r="A32" s="154"/>
      <c r="B32" s="155"/>
      <c r="C32" s="155"/>
      <c r="D32" s="156"/>
      <c r="E32" s="165"/>
      <c r="F32" s="166"/>
    </row>
    <row r="33" spans="1:6" ht="9.75" customHeight="1" x14ac:dyDescent="0.15">
      <c r="A33" s="159"/>
      <c r="B33" s="160"/>
      <c r="C33" s="160"/>
      <c r="D33" s="161"/>
      <c r="E33" s="162"/>
      <c r="F33" s="160"/>
    </row>
    <row r="34" spans="1:6" ht="15" customHeight="1" x14ac:dyDescent="0.15">
      <c r="A34" s="74" t="s">
        <v>301</v>
      </c>
    </row>
    <row r="35" spans="1:6" ht="15" customHeight="1" x14ac:dyDescent="0.15">
      <c r="A35" s="74" t="s">
        <v>302</v>
      </c>
      <c r="B35" s="74" t="s">
        <v>303</v>
      </c>
    </row>
  </sheetData>
  <phoneticPr fontId="3"/>
  <pageMargins left="1.22" right="0.64" top="0.98425196850393704" bottom="0.75" header="0.51181102362204722" footer="0.51181102362204722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topLeftCell="A16" zoomScale="115" zoomScaleNormal="100" zoomScaleSheetLayoutView="115" workbookViewId="0">
      <selection activeCell="D6" sqref="D6:E7"/>
    </sheetView>
  </sheetViews>
  <sheetFormatPr defaultRowHeight="30" customHeight="1" x14ac:dyDescent="0.15"/>
  <cols>
    <col min="1" max="1" width="18.5703125" style="74" customWidth="1"/>
    <col min="2" max="2" width="12.7109375" style="74" customWidth="1"/>
    <col min="3" max="3" width="9.42578125" style="74" customWidth="1"/>
    <col min="4" max="4" width="14.28515625" style="74" customWidth="1"/>
    <col min="5" max="5" width="6.42578125" style="74" customWidth="1"/>
    <col min="6" max="6" width="15.140625" style="74" customWidth="1"/>
    <col min="7" max="7" width="20" style="74" customWidth="1"/>
    <col min="8" max="8" width="16.140625" style="74" customWidth="1"/>
    <col min="9" max="256" width="9.140625" style="74"/>
    <col min="257" max="257" width="18.5703125" style="74" customWidth="1"/>
    <col min="258" max="258" width="12.7109375" style="74" customWidth="1"/>
    <col min="259" max="259" width="9.42578125" style="74" customWidth="1"/>
    <col min="260" max="260" width="14.28515625" style="74" customWidth="1"/>
    <col min="261" max="261" width="6.42578125" style="74" customWidth="1"/>
    <col min="262" max="262" width="15.140625" style="74" customWidth="1"/>
    <col min="263" max="263" width="20" style="74" customWidth="1"/>
    <col min="264" max="264" width="16.140625" style="74" customWidth="1"/>
    <col min="265" max="512" width="9.140625" style="74"/>
    <col min="513" max="513" width="18.5703125" style="74" customWidth="1"/>
    <col min="514" max="514" width="12.7109375" style="74" customWidth="1"/>
    <col min="515" max="515" width="9.42578125" style="74" customWidth="1"/>
    <col min="516" max="516" width="14.28515625" style="74" customWidth="1"/>
    <col min="517" max="517" width="6.42578125" style="74" customWidth="1"/>
    <col min="518" max="518" width="15.140625" style="74" customWidth="1"/>
    <col min="519" max="519" width="20" style="74" customWidth="1"/>
    <col min="520" max="520" width="16.140625" style="74" customWidth="1"/>
    <col min="521" max="768" width="9.140625" style="74"/>
    <col min="769" max="769" width="18.5703125" style="74" customWidth="1"/>
    <col min="770" max="770" width="12.7109375" style="74" customWidth="1"/>
    <col min="771" max="771" width="9.42578125" style="74" customWidth="1"/>
    <col min="772" max="772" width="14.28515625" style="74" customWidth="1"/>
    <col min="773" max="773" width="6.42578125" style="74" customWidth="1"/>
    <col min="774" max="774" width="15.140625" style="74" customWidth="1"/>
    <col min="775" max="775" width="20" style="74" customWidth="1"/>
    <col min="776" max="776" width="16.140625" style="74" customWidth="1"/>
    <col min="777" max="1024" width="9.140625" style="74"/>
    <col min="1025" max="1025" width="18.5703125" style="74" customWidth="1"/>
    <col min="1026" max="1026" width="12.7109375" style="74" customWidth="1"/>
    <col min="1027" max="1027" width="9.42578125" style="74" customWidth="1"/>
    <col min="1028" max="1028" width="14.28515625" style="74" customWidth="1"/>
    <col min="1029" max="1029" width="6.42578125" style="74" customWidth="1"/>
    <col min="1030" max="1030" width="15.140625" style="74" customWidth="1"/>
    <col min="1031" max="1031" width="20" style="74" customWidth="1"/>
    <col min="1032" max="1032" width="16.140625" style="74" customWidth="1"/>
    <col min="1033" max="1280" width="9.140625" style="74"/>
    <col min="1281" max="1281" width="18.5703125" style="74" customWidth="1"/>
    <col min="1282" max="1282" width="12.7109375" style="74" customWidth="1"/>
    <col min="1283" max="1283" width="9.42578125" style="74" customWidth="1"/>
    <col min="1284" max="1284" width="14.28515625" style="74" customWidth="1"/>
    <col min="1285" max="1285" width="6.42578125" style="74" customWidth="1"/>
    <col min="1286" max="1286" width="15.140625" style="74" customWidth="1"/>
    <col min="1287" max="1287" width="20" style="74" customWidth="1"/>
    <col min="1288" max="1288" width="16.140625" style="74" customWidth="1"/>
    <col min="1289" max="1536" width="9.140625" style="74"/>
    <col min="1537" max="1537" width="18.5703125" style="74" customWidth="1"/>
    <col min="1538" max="1538" width="12.7109375" style="74" customWidth="1"/>
    <col min="1539" max="1539" width="9.42578125" style="74" customWidth="1"/>
    <col min="1540" max="1540" width="14.28515625" style="74" customWidth="1"/>
    <col min="1541" max="1541" width="6.42578125" style="74" customWidth="1"/>
    <col min="1542" max="1542" width="15.140625" style="74" customWidth="1"/>
    <col min="1543" max="1543" width="20" style="74" customWidth="1"/>
    <col min="1544" max="1544" width="16.140625" style="74" customWidth="1"/>
    <col min="1545" max="1792" width="9.140625" style="74"/>
    <col min="1793" max="1793" width="18.5703125" style="74" customWidth="1"/>
    <col min="1794" max="1794" width="12.7109375" style="74" customWidth="1"/>
    <col min="1795" max="1795" width="9.42578125" style="74" customWidth="1"/>
    <col min="1796" max="1796" width="14.28515625" style="74" customWidth="1"/>
    <col min="1797" max="1797" width="6.42578125" style="74" customWidth="1"/>
    <col min="1798" max="1798" width="15.140625" style="74" customWidth="1"/>
    <col min="1799" max="1799" width="20" style="74" customWidth="1"/>
    <col min="1800" max="1800" width="16.140625" style="74" customWidth="1"/>
    <col min="1801" max="2048" width="9.140625" style="74"/>
    <col min="2049" max="2049" width="18.5703125" style="74" customWidth="1"/>
    <col min="2050" max="2050" width="12.7109375" style="74" customWidth="1"/>
    <col min="2051" max="2051" width="9.42578125" style="74" customWidth="1"/>
    <col min="2052" max="2052" width="14.28515625" style="74" customWidth="1"/>
    <col min="2053" max="2053" width="6.42578125" style="74" customWidth="1"/>
    <col min="2054" max="2054" width="15.140625" style="74" customWidth="1"/>
    <col min="2055" max="2055" width="20" style="74" customWidth="1"/>
    <col min="2056" max="2056" width="16.140625" style="74" customWidth="1"/>
    <col min="2057" max="2304" width="9.140625" style="74"/>
    <col min="2305" max="2305" width="18.5703125" style="74" customWidth="1"/>
    <col min="2306" max="2306" width="12.7109375" style="74" customWidth="1"/>
    <col min="2307" max="2307" width="9.42578125" style="74" customWidth="1"/>
    <col min="2308" max="2308" width="14.28515625" style="74" customWidth="1"/>
    <col min="2309" max="2309" width="6.42578125" style="74" customWidth="1"/>
    <col min="2310" max="2310" width="15.140625" style="74" customWidth="1"/>
    <col min="2311" max="2311" width="20" style="74" customWidth="1"/>
    <col min="2312" max="2312" width="16.140625" style="74" customWidth="1"/>
    <col min="2313" max="2560" width="9.140625" style="74"/>
    <col min="2561" max="2561" width="18.5703125" style="74" customWidth="1"/>
    <col min="2562" max="2562" width="12.7109375" style="74" customWidth="1"/>
    <col min="2563" max="2563" width="9.42578125" style="74" customWidth="1"/>
    <col min="2564" max="2564" width="14.28515625" style="74" customWidth="1"/>
    <col min="2565" max="2565" width="6.42578125" style="74" customWidth="1"/>
    <col min="2566" max="2566" width="15.140625" style="74" customWidth="1"/>
    <col min="2567" max="2567" width="20" style="74" customWidth="1"/>
    <col min="2568" max="2568" width="16.140625" style="74" customWidth="1"/>
    <col min="2569" max="2816" width="9.140625" style="74"/>
    <col min="2817" max="2817" width="18.5703125" style="74" customWidth="1"/>
    <col min="2818" max="2818" width="12.7109375" style="74" customWidth="1"/>
    <col min="2819" max="2819" width="9.42578125" style="74" customWidth="1"/>
    <col min="2820" max="2820" width="14.28515625" style="74" customWidth="1"/>
    <col min="2821" max="2821" width="6.42578125" style="74" customWidth="1"/>
    <col min="2822" max="2822" width="15.140625" style="74" customWidth="1"/>
    <col min="2823" max="2823" width="20" style="74" customWidth="1"/>
    <col min="2824" max="2824" width="16.140625" style="74" customWidth="1"/>
    <col min="2825" max="3072" width="9.140625" style="74"/>
    <col min="3073" max="3073" width="18.5703125" style="74" customWidth="1"/>
    <col min="3074" max="3074" width="12.7109375" style="74" customWidth="1"/>
    <col min="3075" max="3075" width="9.42578125" style="74" customWidth="1"/>
    <col min="3076" max="3076" width="14.28515625" style="74" customWidth="1"/>
    <col min="3077" max="3077" width="6.42578125" style="74" customWidth="1"/>
    <col min="3078" max="3078" width="15.140625" style="74" customWidth="1"/>
    <col min="3079" max="3079" width="20" style="74" customWidth="1"/>
    <col min="3080" max="3080" width="16.140625" style="74" customWidth="1"/>
    <col min="3081" max="3328" width="9.140625" style="74"/>
    <col min="3329" max="3329" width="18.5703125" style="74" customWidth="1"/>
    <col min="3330" max="3330" width="12.7109375" style="74" customWidth="1"/>
    <col min="3331" max="3331" width="9.42578125" style="74" customWidth="1"/>
    <col min="3332" max="3332" width="14.28515625" style="74" customWidth="1"/>
    <col min="3333" max="3333" width="6.42578125" style="74" customWidth="1"/>
    <col min="3334" max="3334" width="15.140625" style="74" customWidth="1"/>
    <col min="3335" max="3335" width="20" style="74" customWidth="1"/>
    <col min="3336" max="3336" width="16.140625" style="74" customWidth="1"/>
    <col min="3337" max="3584" width="9.140625" style="74"/>
    <col min="3585" max="3585" width="18.5703125" style="74" customWidth="1"/>
    <col min="3586" max="3586" width="12.7109375" style="74" customWidth="1"/>
    <col min="3587" max="3587" width="9.42578125" style="74" customWidth="1"/>
    <col min="3588" max="3588" width="14.28515625" style="74" customWidth="1"/>
    <col min="3589" max="3589" width="6.42578125" style="74" customWidth="1"/>
    <col min="3590" max="3590" width="15.140625" style="74" customWidth="1"/>
    <col min="3591" max="3591" width="20" style="74" customWidth="1"/>
    <col min="3592" max="3592" width="16.140625" style="74" customWidth="1"/>
    <col min="3593" max="3840" width="9.140625" style="74"/>
    <col min="3841" max="3841" width="18.5703125" style="74" customWidth="1"/>
    <col min="3842" max="3842" width="12.7109375" style="74" customWidth="1"/>
    <col min="3843" max="3843" width="9.42578125" style="74" customWidth="1"/>
    <col min="3844" max="3844" width="14.28515625" style="74" customWidth="1"/>
    <col min="3845" max="3845" width="6.42578125" style="74" customWidth="1"/>
    <col min="3846" max="3846" width="15.140625" style="74" customWidth="1"/>
    <col min="3847" max="3847" width="20" style="74" customWidth="1"/>
    <col min="3848" max="3848" width="16.140625" style="74" customWidth="1"/>
    <col min="3849" max="4096" width="9.140625" style="74"/>
    <col min="4097" max="4097" width="18.5703125" style="74" customWidth="1"/>
    <col min="4098" max="4098" width="12.7109375" style="74" customWidth="1"/>
    <col min="4099" max="4099" width="9.42578125" style="74" customWidth="1"/>
    <col min="4100" max="4100" width="14.28515625" style="74" customWidth="1"/>
    <col min="4101" max="4101" width="6.42578125" style="74" customWidth="1"/>
    <col min="4102" max="4102" width="15.140625" style="74" customWidth="1"/>
    <col min="4103" max="4103" width="20" style="74" customWidth="1"/>
    <col min="4104" max="4104" width="16.140625" style="74" customWidth="1"/>
    <col min="4105" max="4352" width="9.140625" style="74"/>
    <col min="4353" max="4353" width="18.5703125" style="74" customWidth="1"/>
    <col min="4354" max="4354" width="12.7109375" style="74" customWidth="1"/>
    <col min="4355" max="4355" width="9.42578125" style="74" customWidth="1"/>
    <col min="4356" max="4356" width="14.28515625" style="74" customWidth="1"/>
    <col min="4357" max="4357" width="6.42578125" style="74" customWidth="1"/>
    <col min="4358" max="4358" width="15.140625" style="74" customWidth="1"/>
    <col min="4359" max="4359" width="20" style="74" customWidth="1"/>
    <col min="4360" max="4360" width="16.140625" style="74" customWidth="1"/>
    <col min="4361" max="4608" width="9.140625" style="74"/>
    <col min="4609" max="4609" width="18.5703125" style="74" customWidth="1"/>
    <col min="4610" max="4610" width="12.7109375" style="74" customWidth="1"/>
    <col min="4611" max="4611" width="9.42578125" style="74" customWidth="1"/>
    <col min="4612" max="4612" width="14.28515625" style="74" customWidth="1"/>
    <col min="4613" max="4613" width="6.42578125" style="74" customWidth="1"/>
    <col min="4614" max="4614" width="15.140625" style="74" customWidth="1"/>
    <col min="4615" max="4615" width="20" style="74" customWidth="1"/>
    <col min="4616" max="4616" width="16.140625" style="74" customWidth="1"/>
    <col min="4617" max="4864" width="9.140625" style="74"/>
    <col min="4865" max="4865" width="18.5703125" style="74" customWidth="1"/>
    <col min="4866" max="4866" width="12.7109375" style="74" customWidth="1"/>
    <col min="4867" max="4867" width="9.42578125" style="74" customWidth="1"/>
    <col min="4868" max="4868" width="14.28515625" style="74" customWidth="1"/>
    <col min="4869" max="4869" width="6.42578125" style="74" customWidth="1"/>
    <col min="4870" max="4870" width="15.140625" style="74" customWidth="1"/>
    <col min="4871" max="4871" width="20" style="74" customWidth="1"/>
    <col min="4872" max="4872" width="16.140625" style="74" customWidth="1"/>
    <col min="4873" max="5120" width="9.140625" style="74"/>
    <col min="5121" max="5121" width="18.5703125" style="74" customWidth="1"/>
    <col min="5122" max="5122" width="12.7109375" style="74" customWidth="1"/>
    <col min="5123" max="5123" width="9.42578125" style="74" customWidth="1"/>
    <col min="5124" max="5124" width="14.28515625" style="74" customWidth="1"/>
    <col min="5125" max="5125" width="6.42578125" style="74" customWidth="1"/>
    <col min="5126" max="5126" width="15.140625" style="74" customWidth="1"/>
    <col min="5127" max="5127" width="20" style="74" customWidth="1"/>
    <col min="5128" max="5128" width="16.140625" style="74" customWidth="1"/>
    <col min="5129" max="5376" width="9.140625" style="74"/>
    <col min="5377" max="5377" width="18.5703125" style="74" customWidth="1"/>
    <col min="5378" max="5378" width="12.7109375" style="74" customWidth="1"/>
    <col min="5379" max="5379" width="9.42578125" style="74" customWidth="1"/>
    <col min="5380" max="5380" width="14.28515625" style="74" customWidth="1"/>
    <col min="5381" max="5381" width="6.42578125" style="74" customWidth="1"/>
    <col min="5382" max="5382" width="15.140625" style="74" customWidth="1"/>
    <col min="5383" max="5383" width="20" style="74" customWidth="1"/>
    <col min="5384" max="5384" width="16.140625" style="74" customWidth="1"/>
    <col min="5385" max="5632" width="9.140625" style="74"/>
    <col min="5633" max="5633" width="18.5703125" style="74" customWidth="1"/>
    <col min="5634" max="5634" width="12.7109375" style="74" customWidth="1"/>
    <col min="5635" max="5635" width="9.42578125" style="74" customWidth="1"/>
    <col min="5636" max="5636" width="14.28515625" style="74" customWidth="1"/>
    <col min="5637" max="5637" width="6.42578125" style="74" customWidth="1"/>
    <col min="5638" max="5638" width="15.140625" style="74" customWidth="1"/>
    <col min="5639" max="5639" width="20" style="74" customWidth="1"/>
    <col min="5640" max="5640" width="16.140625" style="74" customWidth="1"/>
    <col min="5641" max="5888" width="9.140625" style="74"/>
    <col min="5889" max="5889" width="18.5703125" style="74" customWidth="1"/>
    <col min="5890" max="5890" width="12.7109375" style="74" customWidth="1"/>
    <col min="5891" max="5891" width="9.42578125" style="74" customWidth="1"/>
    <col min="5892" max="5892" width="14.28515625" style="74" customWidth="1"/>
    <col min="5893" max="5893" width="6.42578125" style="74" customWidth="1"/>
    <col min="5894" max="5894" width="15.140625" style="74" customWidth="1"/>
    <col min="5895" max="5895" width="20" style="74" customWidth="1"/>
    <col min="5896" max="5896" width="16.140625" style="74" customWidth="1"/>
    <col min="5897" max="6144" width="9.140625" style="74"/>
    <col min="6145" max="6145" width="18.5703125" style="74" customWidth="1"/>
    <col min="6146" max="6146" width="12.7109375" style="74" customWidth="1"/>
    <col min="6147" max="6147" width="9.42578125" style="74" customWidth="1"/>
    <col min="6148" max="6148" width="14.28515625" style="74" customWidth="1"/>
    <col min="6149" max="6149" width="6.42578125" style="74" customWidth="1"/>
    <col min="6150" max="6150" width="15.140625" style="74" customWidth="1"/>
    <col min="6151" max="6151" width="20" style="74" customWidth="1"/>
    <col min="6152" max="6152" width="16.140625" style="74" customWidth="1"/>
    <col min="6153" max="6400" width="9.140625" style="74"/>
    <col min="6401" max="6401" width="18.5703125" style="74" customWidth="1"/>
    <col min="6402" max="6402" width="12.7109375" style="74" customWidth="1"/>
    <col min="6403" max="6403" width="9.42578125" style="74" customWidth="1"/>
    <col min="6404" max="6404" width="14.28515625" style="74" customWidth="1"/>
    <col min="6405" max="6405" width="6.42578125" style="74" customWidth="1"/>
    <col min="6406" max="6406" width="15.140625" style="74" customWidth="1"/>
    <col min="6407" max="6407" width="20" style="74" customWidth="1"/>
    <col min="6408" max="6408" width="16.140625" style="74" customWidth="1"/>
    <col min="6409" max="6656" width="9.140625" style="74"/>
    <col min="6657" max="6657" width="18.5703125" style="74" customWidth="1"/>
    <col min="6658" max="6658" width="12.7109375" style="74" customWidth="1"/>
    <col min="6659" max="6659" width="9.42578125" style="74" customWidth="1"/>
    <col min="6660" max="6660" width="14.28515625" style="74" customWidth="1"/>
    <col min="6661" max="6661" width="6.42578125" style="74" customWidth="1"/>
    <col min="6662" max="6662" width="15.140625" style="74" customWidth="1"/>
    <col min="6663" max="6663" width="20" style="74" customWidth="1"/>
    <col min="6664" max="6664" width="16.140625" style="74" customWidth="1"/>
    <col min="6665" max="6912" width="9.140625" style="74"/>
    <col min="6913" max="6913" width="18.5703125" style="74" customWidth="1"/>
    <col min="6914" max="6914" width="12.7109375" style="74" customWidth="1"/>
    <col min="6915" max="6915" width="9.42578125" style="74" customWidth="1"/>
    <col min="6916" max="6916" width="14.28515625" style="74" customWidth="1"/>
    <col min="6917" max="6917" width="6.42578125" style="74" customWidth="1"/>
    <col min="6918" max="6918" width="15.140625" style="74" customWidth="1"/>
    <col min="6919" max="6919" width="20" style="74" customWidth="1"/>
    <col min="6920" max="6920" width="16.140625" style="74" customWidth="1"/>
    <col min="6921" max="7168" width="9.140625" style="74"/>
    <col min="7169" max="7169" width="18.5703125" style="74" customWidth="1"/>
    <col min="7170" max="7170" width="12.7109375" style="74" customWidth="1"/>
    <col min="7171" max="7171" width="9.42578125" style="74" customWidth="1"/>
    <col min="7172" max="7172" width="14.28515625" style="74" customWidth="1"/>
    <col min="7173" max="7173" width="6.42578125" style="74" customWidth="1"/>
    <col min="7174" max="7174" width="15.140625" style="74" customWidth="1"/>
    <col min="7175" max="7175" width="20" style="74" customWidth="1"/>
    <col min="7176" max="7176" width="16.140625" style="74" customWidth="1"/>
    <col min="7177" max="7424" width="9.140625" style="74"/>
    <col min="7425" max="7425" width="18.5703125" style="74" customWidth="1"/>
    <col min="7426" max="7426" width="12.7109375" style="74" customWidth="1"/>
    <col min="7427" max="7427" width="9.42578125" style="74" customWidth="1"/>
    <col min="7428" max="7428" width="14.28515625" style="74" customWidth="1"/>
    <col min="7429" max="7429" width="6.42578125" style="74" customWidth="1"/>
    <col min="7430" max="7430" width="15.140625" style="74" customWidth="1"/>
    <col min="7431" max="7431" width="20" style="74" customWidth="1"/>
    <col min="7432" max="7432" width="16.140625" style="74" customWidth="1"/>
    <col min="7433" max="7680" width="9.140625" style="74"/>
    <col min="7681" max="7681" width="18.5703125" style="74" customWidth="1"/>
    <col min="7682" max="7682" width="12.7109375" style="74" customWidth="1"/>
    <col min="7683" max="7683" width="9.42578125" style="74" customWidth="1"/>
    <col min="7684" max="7684" width="14.28515625" style="74" customWidth="1"/>
    <col min="7685" max="7685" width="6.42578125" style="74" customWidth="1"/>
    <col min="7686" max="7686" width="15.140625" style="74" customWidth="1"/>
    <col min="7687" max="7687" width="20" style="74" customWidth="1"/>
    <col min="7688" max="7688" width="16.140625" style="74" customWidth="1"/>
    <col min="7689" max="7936" width="9.140625" style="74"/>
    <col min="7937" max="7937" width="18.5703125" style="74" customWidth="1"/>
    <col min="7938" max="7938" width="12.7109375" style="74" customWidth="1"/>
    <col min="7939" max="7939" width="9.42578125" style="74" customWidth="1"/>
    <col min="7940" max="7940" width="14.28515625" style="74" customWidth="1"/>
    <col min="7941" max="7941" width="6.42578125" style="74" customWidth="1"/>
    <col min="7942" max="7942" width="15.140625" style="74" customWidth="1"/>
    <col min="7943" max="7943" width="20" style="74" customWidth="1"/>
    <col min="7944" max="7944" width="16.140625" style="74" customWidth="1"/>
    <col min="7945" max="8192" width="9.140625" style="74"/>
    <col min="8193" max="8193" width="18.5703125" style="74" customWidth="1"/>
    <col min="8194" max="8194" width="12.7109375" style="74" customWidth="1"/>
    <col min="8195" max="8195" width="9.42578125" style="74" customWidth="1"/>
    <col min="8196" max="8196" width="14.28515625" style="74" customWidth="1"/>
    <col min="8197" max="8197" width="6.42578125" style="74" customWidth="1"/>
    <col min="8198" max="8198" width="15.140625" style="74" customWidth="1"/>
    <col min="8199" max="8199" width="20" style="74" customWidth="1"/>
    <col min="8200" max="8200" width="16.140625" style="74" customWidth="1"/>
    <col min="8201" max="8448" width="9.140625" style="74"/>
    <col min="8449" max="8449" width="18.5703125" style="74" customWidth="1"/>
    <col min="8450" max="8450" width="12.7109375" style="74" customWidth="1"/>
    <col min="8451" max="8451" width="9.42578125" style="74" customWidth="1"/>
    <col min="8452" max="8452" width="14.28515625" style="74" customWidth="1"/>
    <col min="8453" max="8453" width="6.42578125" style="74" customWidth="1"/>
    <col min="8454" max="8454" width="15.140625" style="74" customWidth="1"/>
    <col min="8455" max="8455" width="20" style="74" customWidth="1"/>
    <col min="8456" max="8456" width="16.140625" style="74" customWidth="1"/>
    <col min="8457" max="8704" width="9.140625" style="74"/>
    <col min="8705" max="8705" width="18.5703125" style="74" customWidth="1"/>
    <col min="8706" max="8706" width="12.7109375" style="74" customWidth="1"/>
    <col min="8707" max="8707" width="9.42578125" style="74" customWidth="1"/>
    <col min="8708" max="8708" width="14.28515625" style="74" customWidth="1"/>
    <col min="8709" max="8709" width="6.42578125" style="74" customWidth="1"/>
    <col min="8710" max="8710" width="15.140625" style="74" customWidth="1"/>
    <col min="8711" max="8711" width="20" style="74" customWidth="1"/>
    <col min="8712" max="8712" width="16.140625" style="74" customWidth="1"/>
    <col min="8713" max="8960" width="9.140625" style="74"/>
    <col min="8961" max="8961" width="18.5703125" style="74" customWidth="1"/>
    <col min="8962" max="8962" width="12.7109375" style="74" customWidth="1"/>
    <col min="8963" max="8963" width="9.42578125" style="74" customWidth="1"/>
    <col min="8964" max="8964" width="14.28515625" style="74" customWidth="1"/>
    <col min="8965" max="8965" width="6.42578125" style="74" customWidth="1"/>
    <col min="8966" max="8966" width="15.140625" style="74" customWidth="1"/>
    <col min="8967" max="8967" width="20" style="74" customWidth="1"/>
    <col min="8968" max="8968" width="16.140625" style="74" customWidth="1"/>
    <col min="8969" max="9216" width="9.140625" style="74"/>
    <col min="9217" max="9217" width="18.5703125" style="74" customWidth="1"/>
    <col min="9218" max="9218" width="12.7109375" style="74" customWidth="1"/>
    <col min="9219" max="9219" width="9.42578125" style="74" customWidth="1"/>
    <col min="9220" max="9220" width="14.28515625" style="74" customWidth="1"/>
    <col min="9221" max="9221" width="6.42578125" style="74" customWidth="1"/>
    <col min="9222" max="9222" width="15.140625" style="74" customWidth="1"/>
    <col min="9223" max="9223" width="20" style="74" customWidth="1"/>
    <col min="9224" max="9224" width="16.140625" style="74" customWidth="1"/>
    <col min="9225" max="9472" width="9.140625" style="74"/>
    <col min="9473" max="9473" width="18.5703125" style="74" customWidth="1"/>
    <col min="9474" max="9474" width="12.7109375" style="74" customWidth="1"/>
    <col min="9475" max="9475" width="9.42578125" style="74" customWidth="1"/>
    <col min="9476" max="9476" width="14.28515625" style="74" customWidth="1"/>
    <col min="9477" max="9477" width="6.42578125" style="74" customWidth="1"/>
    <col min="9478" max="9478" width="15.140625" style="74" customWidth="1"/>
    <col min="9479" max="9479" width="20" style="74" customWidth="1"/>
    <col min="9480" max="9480" width="16.140625" style="74" customWidth="1"/>
    <col min="9481" max="9728" width="9.140625" style="74"/>
    <col min="9729" max="9729" width="18.5703125" style="74" customWidth="1"/>
    <col min="9730" max="9730" width="12.7109375" style="74" customWidth="1"/>
    <col min="9731" max="9731" width="9.42578125" style="74" customWidth="1"/>
    <col min="9732" max="9732" width="14.28515625" style="74" customWidth="1"/>
    <col min="9733" max="9733" width="6.42578125" style="74" customWidth="1"/>
    <col min="9734" max="9734" width="15.140625" style="74" customWidth="1"/>
    <col min="9735" max="9735" width="20" style="74" customWidth="1"/>
    <col min="9736" max="9736" width="16.140625" style="74" customWidth="1"/>
    <col min="9737" max="9984" width="9.140625" style="74"/>
    <col min="9985" max="9985" width="18.5703125" style="74" customWidth="1"/>
    <col min="9986" max="9986" width="12.7109375" style="74" customWidth="1"/>
    <col min="9987" max="9987" width="9.42578125" style="74" customWidth="1"/>
    <col min="9988" max="9988" width="14.28515625" style="74" customWidth="1"/>
    <col min="9989" max="9989" width="6.42578125" style="74" customWidth="1"/>
    <col min="9990" max="9990" width="15.140625" style="74" customWidth="1"/>
    <col min="9991" max="9991" width="20" style="74" customWidth="1"/>
    <col min="9992" max="9992" width="16.140625" style="74" customWidth="1"/>
    <col min="9993" max="10240" width="9.140625" style="74"/>
    <col min="10241" max="10241" width="18.5703125" style="74" customWidth="1"/>
    <col min="10242" max="10242" width="12.7109375" style="74" customWidth="1"/>
    <col min="10243" max="10243" width="9.42578125" style="74" customWidth="1"/>
    <col min="10244" max="10244" width="14.28515625" style="74" customWidth="1"/>
    <col min="10245" max="10245" width="6.42578125" style="74" customWidth="1"/>
    <col min="10246" max="10246" width="15.140625" style="74" customWidth="1"/>
    <col min="10247" max="10247" width="20" style="74" customWidth="1"/>
    <col min="10248" max="10248" width="16.140625" style="74" customWidth="1"/>
    <col min="10249" max="10496" width="9.140625" style="74"/>
    <col min="10497" max="10497" width="18.5703125" style="74" customWidth="1"/>
    <col min="10498" max="10498" width="12.7109375" style="74" customWidth="1"/>
    <col min="10499" max="10499" width="9.42578125" style="74" customWidth="1"/>
    <col min="10500" max="10500" width="14.28515625" style="74" customWidth="1"/>
    <col min="10501" max="10501" width="6.42578125" style="74" customWidth="1"/>
    <col min="10502" max="10502" width="15.140625" style="74" customWidth="1"/>
    <col min="10503" max="10503" width="20" style="74" customWidth="1"/>
    <col min="10504" max="10504" width="16.140625" style="74" customWidth="1"/>
    <col min="10505" max="10752" width="9.140625" style="74"/>
    <col min="10753" max="10753" width="18.5703125" style="74" customWidth="1"/>
    <col min="10754" max="10754" width="12.7109375" style="74" customWidth="1"/>
    <col min="10755" max="10755" width="9.42578125" style="74" customWidth="1"/>
    <col min="10756" max="10756" width="14.28515625" style="74" customWidth="1"/>
    <col min="10757" max="10757" width="6.42578125" style="74" customWidth="1"/>
    <col min="10758" max="10758" width="15.140625" style="74" customWidth="1"/>
    <col min="10759" max="10759" width="20" style="74" customWidth="1"/>
    <col min="10760" max="10760" width="16.140625" style="74" customWidth="1"/>
    <col min="10761" max="11008" width="9.140625" style="74"/>
    <col min="11009" max="11009" width="18.5703125" style="74" customWidth="1"/>
    <col min="11010" max="11010" width="12.7109375" style="74" customWidth="1"/>
    <col min="11011" max="11011" width="9.42578125" style="74" customWidth="1"/>
    <col min="11012" max="11012" width="14.28515625" style="74" customWidth="1"/>
    <col min="11013" max="11013" width="6.42578125" style="74" customWidth="1"/>
    <col min="11014" max="11014" width="15.140625" style="74" customWidth="1"/>
    <col min="11015" max="11015" width="20" style="74" customWidth="1"/>
    <col min="11016" max="11016" width="16.140625" style="74" customWidth="1"/>
    <col min="11017" max="11264" width="9.140625" style="74"/>
    <col min="11265" max="11265" width="18.5703125" style="74" customWidth="1"/>
    <col min="11266" max="11266" width="12.7109375" style="74" customWidth="1"/>
    <col min="11267" max="11267" width="9.42578125" style="74" customWidth="1"/>
    <col min="11268" max="11268" width="14.28515625" style="74" customWidth="1"/>
    <col min="11269" max="11269" width="6.42578125" style="74" customWidth="1"/>
    <col min="11270" max="11270" width="15.140625" style="74" customWidth="1"/>
    <col min="11271" max="11271" width="20" style="74" customWidth="1"/>
    <col min="11272" max="11272" width="16.140625" style="74" customWidth="1"/>
    <col min="11273" max="11520" width="9.140625" style="74"/>
    <col min="11521" max="11521" width="18.5703125" style="74" customWidth="1"/>
    <col min="11522" max="11522" width="12.7109375" style="74" customWidth="1"/>
    <col min="11523" max="11523" width="9.42578125" style="74" customWidth="1"/>
    <col min="11524" max="11524" width="14.28515625" style="74" customWidth="1"/>
    <col min="11525" max="11525" width="6.42578125" style="74" customWidth="1"/>
    <col min="11526" max="11526" width="15.140625" style="74" customWidth="1"/>
    <col min="11527" max="11527" width="20" style="74" customWidth="1"/>
    <col min="11528" max="11528" width="16.140625" style="74" customWidth="1"/>
    <col min="11529" max="11776" width="9.140625" style="74"/>
    <col min="11777" max="11777" width="18.5703125" style="74" customWidth="1"/>
    <col min="11778" max="11778" width="12.7109375" style="74" customWidth="1"/>
    <col min="11779" max="11779" width="9.42578125" style="74" customWidth="1"/>
    <col min="11780" max="11780" width="14.28515625" style="74" customWidth="1"/>
    <col min="11781" max="11781" width="6.42578125" style="74" customWidth="1"/>
    <col min="11782" max="11782" width="15.140625" style="74" customWidth="1"/>
    <col min="11783" max="11783" width="20" style="74" customWidth="1"/>
    <col min="11784" max="11784" width="16.140625" style="74" customWidth="1"/>
    <col min="11785" max="12032" width="9.140625" style="74"/>
    <col min="12033" max="12033" width="18.5703125" style="74" customWidth="1"/>
    <col min="12034" max="12034" width="12.7109375" style="74" customWidth="1"/>
    <col min="12035" max="12035" width="9.42578125" style="74" customWidth="1"/>
    <col min="12036" max="12036" width="14.28515625" style="74" customWidth="1"/>
    <col min="12037" max="12037" width="6.42578125" style="74" customWidth="1"/>
    <col min="12038" max="12038" width="15.140625" style="74" customWidth="1"/>
    <col min="12039" max="12039" width="20" style="74" customWidth="1"/>
    <col min="12040" max="12040" width="16.140625" style="74" customWidth="1"/>
    <col min="12041" max="12288" width="9.140625" style="74"/>
    <col min="12289" max="12289" width="18.5703125" style="74" customWidth="1"/>
    <col min="12290" max="12290" width="12.7109375" style="74" customWidth="1"/>
    <col min="12291" max="12291" width="9.42578125" style="74" customWidth="1"/>
    <col min="12292" max="12292" width="14.28515625" style="74" customWidth="1"/>
    <col min="12293" max="12293" width="6.42578125" style="74" customWidth="1"/>
    <col min="12294" max="12294" width="15.140625" style="74" customWidth="1"/>
    <col min="12295" max="12295" width="20" style="74" customWidth="1"/>
    <col min="12296" max="12296" width="16.140625" style="74" customWidth="1"/>
    <col min="12297" max="12544" width="9.140625" style="74"/>
    <col min="12545" max="12545" width="18.5703125" style="74" customWidth="1"/>
    <col min="12546" max="12546" width="12.7109375" style="74" customWidth="1"/>
    <col min="12547" max="12547" width="9.42578125" style="74" customWidth="1"/>
    <col min="12548" max="12548" width="14.28515625" style="74" customWidth="1"/>
    <col min="12549" max="12549" width="6.42578125" style="74" customWidth="1"/>
    <col min="12550" max="12550" width="15.140625" style="74" customWidth="1"/>
    <col min="12551" max="12551" width="20" style="74" customWidth="1"/>
    <col min="12552" max="12552" width="16.140625" style="74" customWidth="1"/>
    <col min="12553" max="12800" width="9.140625" style="74"/>
    <col min="12801" max="12801" width="18.5703125" style="74" customWidth="1"/>
    <col min="12802" max="12802" width="12.7109375" style="74" customWidth="1"/>
    <col min="12803" max="12803" width="9.42578125" style="74" customWidth="1"/>
    <col min="12804" max="12804" width="14.28515625" style="74" customWidth="1"/>
    <col min="12805" max="12805" width="6.42578125" style="74" customWidth="1"/>
    <col min="12806" max="12806" width="15.140625" style="74" customWidth="1"/>
    <col min="12807" max="12807" width="20" style="74" customWidth="1"/>
    <col min="12808" max="12808" width="16.140625" style="74" customWidth="1"/>
    <col min="12809" max="13056" width="9.140625" style="74"/>
    <col min="13057" max="13057" width="18.5703125" style="74" customWidth="1"/>
    <col min="13058" max="13058" width="12.7109375" style="74" customWidth="1"/>
    <col min="13059" max="13059" width="9.42578125" style="74" customWidth="1"/>
    <col min="13060" max="13060" width="14.28515625" style="74" customWidth="1"/>
    <col min="13061" max="13061" width="6.42578125" style="74" customWidth="1"/>
    <col min="13062" max="13062" width="15.140625" style="74" customWidth="1"/>
    <col min="13063" max="13063" width="20" style="74" customWidth="1"/>
    <col min="13064" max="13064" width="16.140625" style="74" customWidth="1"/>
    <col min="13065" max="13312" width="9.140625" style="74"/>
    <col min="13313" max="13313" width="18.5703125" style="74" customWidth="1"/>
    <col min="13314" max="13314" width="12.7109375" style="74" customWidth="1"/>
    <col min="13315" max="13315" width="9.42578125" style="74" customWidth="1"/>
    <col min="13316" max="13316" width="14.28515625" style="74" customWidth="1"/>
    <col min="13317" max="13317" width="6.42578125" style="74" customWidth="1"/>
    <col min="13318" max="13318" width="15.140625" style="74" customWidth="1"/>
    <col min="13319" max="13319" width="20" style="74" customWidth="1"/>
    <col min="13320" max="13320" width="16.140625" style="74" customWidth="1"/>
    <col min="13321" max="13568" width="9.140625" style="74"/>
    <col min="13569" max="13569" width="18.5703125" style="74" customWidth="1"/>
    <col min="13570" max="13570" width="12.7109375" style="74" customWidth="1"/>
    <col min="13571" max="13571" width="9.42578125" style="74" customWidth="1"/>
    <col min="13572" max="13572" width="14.28515625" style="74" customWidth="1"/>
    <col min="13573" max="13573" width="6.42578125" style="74" customWidth="1"/>
    <col min="13574" max="13574" width="15.140625" style="74" customWidth="1"/>
    <col min="13575" max="13575" width="20" style="74" customWidth="1"/>
    <col min="13576" max="13576" width="16.140625" style="74" customWidth="1"/>
    <col min="13577" max="13824" width="9.140625" style="74"/>
    <col min="13825" max="13825" width="18.5703125" style="74" customWidth="1"/>
    <col min="13826" max="13826" width="12.7109375" style="74" customWidth="1"/>
    <col min="13827" max="13827" width="9.42578125" style="74" customWidth="1"/>
    <col min="13828" max="13828" width="14.28515625" style="74" customWidth="1"/>
    <col min="13829" max="13829" width="6.42578125" style="74" customWidth="1"/>
    <col min="13830" max="13830" width="15.140625" style="74" customWidth="1"/>
    <col min="13831" max="13831" width="20" style="74" customWidth="1"/>
    <col min="13832" max="13832" width="16.140625" style="74" customWidth="1"/>
    <col min="13833" max="14080" width="9.140625" style="74"/>
    <col min="14081" max="14081" width="18.5703125" style="74" customWidth="1"/>
    <col min="14082" max="14082" width="12.7109375" style="74" customWidth="1"/>
    <col min="14083" max="14083" width="9.42578125" style="74" customWidth="1"/>
    <col min="14084" max="14084" width="14.28515625" style="74" customWidth="1"/>
    <col min="14085" max="14085" width="6.42578125" style="74" customWidth="1"/>
    <col min="14086" max="14086" width="15.140625" style="74" customWidth="1"/>
    <col min="14087" max="14087" width="20" style="74" customWidth="1"/>
    <col min="14088" max="14088" width="16.140625" style="74" customWidth="1"/>
    <col min="14089" max="14336" width="9.140625" style="74"/>
    <col min="14337" max="14337" width="18.5703125" style="74" customWidth="1"/>
    <col min="14338" max="14338" width="12.7109375" style="74" customWidth="1"/>
    <col min="14339" max="14339" width="9.42578125" style="74" customWidth="1"/>
    <col min="14340" max="14340" width="14.28515625" style="74" customWidth="1"/>
    <col min="14341" max="14341" width="6.42578125" style="74" customWidth="1"/>
    <col min="14342" max="14342" width="15.140625" style="74" customWidth="1"/>
    <col min="14343" max="14343" width="20" style="74" customWidth="1"/>
    <col min="14344" max="14344" width="16.140625" style="74" customWidth="1"/>
    <col min="14345" max="14592" width="9.140625" style="74"/>
    <col min="14593" max="14593" width="18.5703125" style="74" customWidth="1"/>
    <col min="14594" max="14594" width="12.7109375" style="74" customWidth="1"/>
    <col min="14595" max="14595" width="9.42578125" style="74" customWidth="1"/>
    <col min="14596" max="14596" width="14.28515625" style="74" customWidth="1"/>
    <col min="14597" max="14597" width="6.42578125" style="74" customWidth="1"/>
    <col min="14598" max="14598" width="15.140625" style="74" customWidth="1"/>
    <col min="14599" max="14599" width="20" style="74" customWidth="1"/>
    <col min="14600" max="14600" width="16.140625" style="74" customWidth="1"/>
    <col min="14601" max="14848" width="9.140625" style="74"/>
    <col min="14849" max="14849" width="18.5703125" style="74" customWidth="1"/>
    <col min="14850" max="14850" width="12.7109375" style="74" customWidth="1"/>
    <col min="14851" max="14851" width="9.42578125" style="74" customWidth="1"/>
    <col min="14852" max="14852" width="14.28515625" style="74" customWidth="1"/>
    <col min="14853" max="14853" width="6.42578125" style="74" customWidth="1"/>
    <col min="14854" max="14854" width="15.140625" style="74" customWidth="1"/>
    <col min="14855" max="14855" width="20" style="74" customWidth="1"/>
    <col min="14856" max="14856" width="16.140625" style="74" customWidth="1"/>
    <col min="14857" max="15104" width="9.140625" style="74"/>
    <col min="15105" max="15105" width="18.5703125" style="74" customWidth="1"/>
    <col min="15106" max="15106" width="12.7109375" style="74" customWidth="1"/>
    <col min="15107" max="15107" width="9.42578125" style="74" customWidth="1"/>
    <col min="15108" max="15108" width="14.28515625" style="74" customWidth="1"/>
    <col min="15109" max="15109" width="6.42578125" style="74" customWidth="1"/>
    <col min="15110" max="15110" width="15.140625" style="74" customWidth="1"/>
    <col min="15111" max="15111" width="20" style="74" customWidth="1"/>
    <col min="15112" max="15112" width="16.140625" style="74" customWidth="1"/>
    <col min="15113" max="15360" width="9.140625" style="74"/>
    <col min="15361" max="15361" width="18.5703125" style="74" customWidth="1"/>
    <col min="15362" max="15362" width="12.7109375" style="74" customWidth="1"/>
    <col min="15363" max="15363" width="9.42578125" style="74" customWidth="1"/>
    <col min="15364" max="15364" width="14.28515625" style="74" customWidth="1"/>
    <col min="15365" max="15365" width="6.42578125" style="74" customWidth="1"/>
    <col min="15366" max="15366" width="15.140625" style="74" customWidth="1"/>
    <col min="15367" max="15367" width="20" style="74" customWidth="1"/>
    <col min="15368" max="15368" width="16.140625" style="74" customWidth="1"/>
    <col min="15369" max="15616" width="9.140625" style="74"/>
    <col min="15617" max="15617" width="18.5703125" style="74" customWidth="1"/>
    <col min="15618" max="15618" width="12.7109375" style="74" customWidth="1"/>
    <col min="15619" max="15619" width="9.42578125" style="74" customWidth="1"/>
    <col min="15620" max="15620" width="14.28515625" style="74" customWidth="1"/>
    <col min="15621" max="15621" width="6.42578125" style="74" customWidth="1"/>
    <col min="15622" max="15622" width="15.140625" style="74" customWidth="1"/>
    <col min="15623" max="15623" width="20" style="74" customWidth="1"/>
    <col min="15624" max="15624" width="16.140625" style="74" customWidth="1"/>
    <col min="15625" max="15872" width="9.140625" style="74"/>
    <col min="15873" max="15873" width="18.5703125" style="74" customWidth="1"/>
    <col min="15874" max="15874" width="12.7109375" style="74" customWidth="1"/>
    <col min="15875" max="15875" width="9.42578125" style="74" customWidth="1"/>
    <col min="15876" max="15876" width="14.28515625" style="74" customWidth="1"/>
    <col min="15877" max="15877" width="6.42578125" style="74" customWidth="1"/>
    <col min="15878" max="15878" width="15.140625" style="74" customWidth="1"/>
    <col min="15879" max="15879" width="20" style="74" customWidth="1"/>
    <col min="15880" max="15880" width="16.140625" style="74" customWidth="1"/>
    <col min="15881" max="16128" width="9.140625" style="74"/>
    <col min="16129" max="16129" width="18.5703125" style="74" customWidth="1"/>
    <col min="16130" max="16130" width="12.7109375" style="74" customWidth="1"/>
    <col min="16131" max="16131" width="9.42578125" style="74" customWidth="1"/>
    <col min="16132" max="16132" width="14.28515625" style="74" customWidth="1"/>
    <col min="16133" max="16133" width="6.42578125" style="74" customWidth="1"/>
    <col min="16134" max="16134" width="15.140625" style="74" customWidth="1"/>
    <col min="16135" max="16135" width="20" style="74" customWidth="1"/>
    <col min="16136" max="16136" width="16.140625" style="74" customWidth="1"/>
    <col min="16137" max="16384" width="9.140625" style="74"/>
  </cols>
  <sheetData>
    <row r="1" spans="1:7" ht="14.25" x14ac:dyDescent="0.15">
      <c r="A1" s="75" t="s">
        <v>491</v>
      </c>
      <c r="G1" s="128"/>
    </row>
    <row r="2" spans="1:7" ht="14.25" x14ac:dyDescent="0.15">
      <c r="A2" s="352" t="s">
        <v>304</v>
      </c>
      <c r="B2" s="352"/>
      <c r="C2" s="352"/>
      <c r="D2" s="352"/>
      <c r="E2" s="352"/>
      <c r="F2" s="352"/>
      <c r="G2" s="352"/>
    </row>
    <row r="3" spans="1:7" ht="12" x14ac:dyDescent="0.15">
      <c r="G3" s="128"/>
    </row>
    <row r="4" spans="1:7" s="104" customFormat="1" ht="30" customHeight="1" thickBot="1" x14ac:dyDescent="0.2">
      <c r="A4" s="122" t="s">
        <v>305</v>
      </c>
      <c r="B4" s="167"/>
      <c r="C4" s="167"/>
    </row>
    <row r="5" spans="1:7" s="104" customFormat="1" ht="30" customHeight="1" thickBot="1" x14ac:dyDescent="0.2">
      <c r="A5" s="108" t="s">
        <v>250</v>
      </c>
      <c r="B5" s="109"/>
      <c r="C5" s="168"/>
      <c r="D5" s="353" t="s">
        <v>252</v>
      </c>
      <c r="E5" s="339"/>
      <c r="F5" s="111" t="s">
        <v>253</v>
      </c>
      <c r="G5" s="112" t="s">
        <v>7</v>
      </c>
    </row>
    <row r="6" spans="1:7" s="169" customFormat="1" ht="30" customHeight="1" x14ac:dyDescent="0.15">
      <c r="A6" s="340" t="s">
        <v>306</v>
      </c>
      <c r="B6" s="346"/>
      <c r="C6" s="347"/>
      <c r="D6" s="350" t="s">
        <v>266</v>
      </c>
      <c r="E6" s="341"/>
      <c r="F6" s="326" t="s">
        <v>261</v>
      </c>
      <c r="G6" s="115" t="s">
        <v>307</v>
      </c>
    </row>
    <row r="7" spans="1:7" s="104" customFormat="1" ht="30" customHeight="1" thickBot="1" x14ac:dyDescent="0.2">
      <c r="A7" s="342"/>
      <c r="B7" s="348"/>
      <c r="C7" s="349"/>
      <c r="D7" s="351"/>
      <c r="E7" s="343"/>
      <c r="F7" s="337"/>
      <c r="G7" s="126" t="s">
        <v>269</v>
      </c>
    </row>
    <row r="9" spans="1:7" ht="30" customHeight="1" thickBot="1" x14ac:dyDescent="0.2">
      <c r="A9" s="122" t="s">
        <v>308</v>
      </c>
      <c r="B9" s="167"/>
      <c r="C9" s="167" t="s">
        <v>309</v>
      </c>
      <c r="D9" s="104"/>
      <c r="E9" s="104"/>
      <c r="F9" s="104"/>
      <c r="G9" s="104"/>
    </row>
    <row r="10" spans="1:7" ht="30" customHeight="1" thickBot="1" x14ac:dyDescent="0.2">
      <c r="A10" s="108" t="s">
        <v>250</v>
      </c>
      <c r="B10" s="109"/>
      <c r="C10" s="168"/>
      <c r="D10" s="353" t="s">
        <v>252</v>
      </c>
      <c r="E10" s="339"/>
      <c r="F10" s="111" t="s">
        <v>253</v>
      </c>
      <c r="G10" s="112" t="s">
        <v>7</v>
      </c>
    </row>
    <row r="11" spans="1:7" ht="30" customHeight="1" x14ac:dyDescent="0.15">
      <c r="A11" s="340" t="s">
        <v>310</v>
      </c>
      <c r="B11" s="346"/>
      <c r="C11" s="347"/>
      <c r="D11" s="350" t="s">
        <v>266</v>
      </c>
      <c r="E11" s="341"/>
      <c r="F11" s="326" t="s">
        <v>263</v>
      </c>
      <c r="G11" s="115" t="s">
        <v>307</v>
      </c>
    </row>
    <row r="12" spans="1:7" ht="30" customHeight="1" thickBot="1" x14ac:dyDescent="0.2">
      <c r="A12" s="342"/>
      <c r="B12" s="348"/>
      <c r="C12" s="349"/>
      <c r="D12" s="351"/>
      <c r="E12" s="343"/>
      <c r="F12" s="337"/>
      <c r="G12" s="126" t="s">
        <v>269</v>
      </c>
    </row>
  </sheetData>
  <mergeCells count="9">
    <mergeCell ref="A11:C12"/>
    <mergeCell ref="D11:E12"/>
    <mergeCell ref="F11:F12"/>
    <mergeCell ref="A2:G2"/>
    <mergeCell ref="D5:E5"/>
    <mergeCell ref="A6:C7"/>
    <mergeCell ref="D6:E7"/>
    <mergeCell ref="F6:F7"/>
    <mergeCell ref="D10:E10"/>
  </mergeCells>
  <phoneticPr fontId="3"/>
  <pageMargins left="0.82677165354330717" right="0.47244094488188981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BreakPreview" zoomScale="70" zoomScaleNormal="100" zoomScaleSheetLayoutView="70" workbookViewId="0">
      <pane ySplit="2" topLeftCell="A3" activePane="bottomLeft" state="frozen"/>
      <selection activeCell="P5" sqref="P5"/>
      <selection pane="bottomLeft" activeCell="F43" sqref="F43"/>
    </sheetView>
  </sheetViews>
  <sheetFormatPr defaultRowHeight="30" customHeight="1" x14ac:dyDescent="0.15"/>
  <cols>
    <col min="1" max="1" width="20.7109375" style="172" customWidth="1"/>
    <col min="2" max="2" width="22.42578125" style="172" customWidth="1"/>
    <col min="3" max="3" width="17.5703125" style="74" customWidth="1"/>
    <col min="4" max="4" width="22.42578125" style="171" customWidth="1"/>
    <col min="5" max="5" width="9.42578125" style="171" customWidth="1"/>
    <col min="6" max="6" width="12.42578125" style="172" customWidth="1"/>
    <col min="7" max="7" width="17" style="74" customWidth="1"/>
    <col min="8" max="256" width="9.140625" style="74"/>
    <col min="257" max="257" width="20.7109375" style="74" customWidth="1"/>
    <col min="258" max="258" width="22.42578125" style="74" customWidth="1"/>
    <col min="259" max="259" width="17.5703125" style="74" customWidth="1"/>
    <col min="260" max="260" width="22.42578125" style="74" customWidth="1"/>
    <col min="261" max="261" width="9.42578125" style="74" customWidth="1"/>
    <col min="262" max="262" width="12.42578125" style="74" customWidth="1"/>
    <col min="263" max="263" width="17" style="74" customWidth="1"/>
    <col min="264" max="512" width="9.140625" style="74"/>
    <col min="513" max="513" width="20.7109375" style="74" customWidth="1"/>
    <col min="514" max="514" width="22.42578125" style="74" customWidth="1"/>
    <col min="515" max="515" width="17.5703125" style="74" customWidth="1"/>
    <col min="516" max="516" width="22.42578125" style="74" customWidth="1"/>
    <col min="517" max="517" width="9.42578125" style="74" customWidth="1"/>
    <col min="518" max="518" width="12.42578125" style="74" customWidth="1"/>
    <col min="519" max="519" width="17" style="74" customWidth="1"/>
    <col min="520" max="768" width="9.140625" style="74"/>
    <col min="769" max="769" width="20.7109375" style="74" customWidth="1"/>
    <col min="770" max="770" width="22.42578125" style="74" customWidth="1"/>
    <col min="771" max="771" width="17.5703125" style="74" customWidth="1"/>
    <col min="772" max="772" width="22.42578125" style="74" customWidth="1"/>
    <col min="773" max="773" width="9.42578125" style="74" customWidth="1"/>
    <col min="774" max="774" width="12.42578125" style="74" customWidth="1"/>
    <col min="775" max="775" width="17" style="74" customWidth="1"/>
    <col min="776" max="1024" width="9.140625" style="74"/>
    <col min="1025" max="1025" width="20.7109375" style="74" customWidth="1"/>
    <col min="1026" max="1026" width="22.42578125" style="74" customWidth="1"/>
    <col min="1027" max="1027" width="17.5703125" style="74" customWidth="1"/>
    <col min="1028" max="1028" width="22.42578125" style="74" customWidth="1"/>
    <col min="1029" max="1029" width="9.42578125" style="74" customWidth="1"/>
    <col min="1030" max="1030" width="12.42578125" style="74" customWidth="1"/>
    <col min="1031" max="1031" width="17" style="74" customWidth="1"/>
    <col min="1032" max="1280" width="9.140625" style="74"/>
    <col min="1281" max="1281" width="20.7109375" style="74" customWidth="1"/>
    <col min="1282" max="1282" width="22.42578125" style="74" customWidth="1"/>
    <col min="1283" max="1283" width="17.5703125" style="74" customWidth="1"/>
    <col min="1284" max="1284" width="22.42578125" style="74" customWidth="1"/>
    <col min="1285" max="1285" width="9.42578125" style="74" customWidth="1"/>
    <col min="1286" max="1286" width="12.42578125" style="74" customWidth="1"/>
    <col min="1287" max="1287" width="17" style="74" customWidth="1"/>
    <col min="1288" max="1536" width="9.140625" style="74"/>
    <col min="1537" max="1537" width="20.7109375" style="74" customWidth="1"/>
    <col min="1538" max="1538" width="22.42578125" style="74" customWidth="1"/>
    <col min="1539" max="1539" width="17.5703125" style="74" customWidth="1"/>
    <col min="1540" max="1540" width="22.42578125" style="74" customWidth="1"/>
    <col min="1541" max="1541" width="9.42578125" style="74" customWidth="1"/>
    <col min="1542" max="1542" width="12.42578125" style="74" customWidth="1"/>
    <col min="1543" max="1543" width="17" style="74" customWidth="1"/>
    <col min="1544" max="1792" width="9.140625" style="74"/>
    <col min="1793" max="1793" width="20.7109375" style="74" customWidth="1"/>
    <col min="1794" max="1794" width="22.42578125" style="74" customWidth="1"/>
    <col min="1795" max="1795" width="17.5703125" style="74" customWidth="1"/>
    <col min="1796" max="1796" width="22.42578125" style="74" customWidth="1"/>
    <col min="1797" max="1797" width="9.42578125" style="74" customWidth="1"/>
    <col min="1798" max="1798" width="12.42578125" style="74" customWidth="1"/>
    <col min="1799" max="1799" width="17" style="74" customWidth="1"/>
    <col min="1800" max="2048" width="9.140625" style="74"/>
    <col min="2049" max="2049" width="20.7109375" style="74" customWidth="1"/>
    <col min="2050" max="2050" width="22.42578125" style="74" customWidth="1"/>
    <col min="2051" max="2051" width="17.5703125" style="74" customWidth="1"/>
    <col min="2052" max="2052" width="22.42578125" style="74" customWidth="1"/>
    <col min="2053" max="2053" width="9.42578125" style="74" customWidth="1"/>
    <col min="2054" max="2054" width="12.42578125" style="74" customWidth="1"/>
    <col min="2055" max="2055" width="17" style="74" customWidth="1"/>
    <col min="2056" max="2304" width="9.140625" style="74"/>
    <col min="2305" max="2305" width="20.7109375" style="74" customWidth="1"/>
    <col min="2306" max="2306" width="22.42578125" style="74" customWidth="1"/>
    <col min="2307" max="2307" width="17.5703125" style="74" customWidth="1"/>
    <col min="2308" max="2308" width="22.42578125" style="74" customWidth="1"/>
    <col min="2309" max="2309" width="9.42578125" style="74" customWidth="1"/>
    <col min="2310" max="2310" width="12.42578125" style="74" customWidth="1"/>
    <col min="2311" max="2311" width="17" style="74" customWidth="1"/>
    <col min="2312" max="2560" width="9.140625" style="74"/>
    <col min="2561" max="2561" width="20.7109375" style="74" customWidth="1"/>
    <col min="2562" max="2562" width="22.42578125" style="74" customWidth="1"/>
    <col min="2563" max="2563" width="17.5703125" style="74" customWidth="1"/>
    <col min="2564" max="2564" width="22.42578125" style="74" customWidth="1"/>
    <col min="2565" max="2565" width="9.42578125" style="74" customWidth="1"/>
    <col min="2566" max="2566" width="12.42578125" style="74" customWidth="1"/>
    <col min="2567" max="2567" width="17" style="74" customWidth="1"/>
    <col min="2568" max="2816" width="9.140625" style="74"/>
    <col min="2817" max="2817" width="20.7109375" style="74" customWidth="1"/>
    <col min="2818" max="2818" width="22.42578125" style="74" customWidth="1"/>
    <col min="2819" max="2819" width="17.5703125" style="74" customWidth="1"/>
    <col min="2820" max="2820" width="22.42578125" style="74" customWidth="1"/>
    <col min="2821" max="2821" width="9.42578125" style="74" customWidth="1"/>
    <col min="2822" max="2822" width="12.42578125" style="74" customWidth="1"/>
    <col min="2823" max="2823" width="17" style="74" customWidth="1"/>
    <col min="2824" max="3072" width="9.140625" style="74"/>
    <col min="3073" max="3073" width="20.7109375" style="74" customWidth="1"/>
    <col min="3074" max="3074" width="22.42578125" style="74" customWidth="1"/>
    <col min="3075" max="3075" width="17.5703125" style="74" customWidth="1"/>
    <col min="3076" max="3076" width="22.42578125" style="74" customWidth="1"/>
    <col min="3077" max="3077" width="9.42578125" style="74" customWidth="1"/>
    <col min="3078" max="3078" width="12.42578125" style="74" customWidth="1"/>
    <col min="3079" max="3079" width="17" style="74" customWidth="1"/>
    <col min="3080" max="3328" width="9.140625" style="74"/>
    <col min="3329" max="3329" width="20.7109375" style="74" customWidth="1"/>
    <col min="3330" max="3330" width="22.42578125" style="74" customWidth="1"/>
    <col min="3331" max="3331" width="17.5703125" style="74" customWidth="1"/>
    <col min="3332" max="3332" width="22.42578125" style="74" customWidth="1"/>
    <col min="3333" max="3333" width="9.42578125" style="74" customWidth="1"/>
    <col min="3334" max="3334" width="12.42578125" style="74" customWidth="1"/>
    <col min="3335" max="3335" width="17" style="74" customWidth="1"/>
    <col min="3336" max="3584" width="9.140625" style="74"/>
    <col min="3585" max="3585" width="20.7109375" style="74" customWidth="1"/>
    <col min="3586" max="3586" width="22.42578125" style="74" customWidth="1"/>
    <col min="3587" max="3587" width="17.5703125" style="74" customWidth="1"/>
    <col min="3588" max="3588" width="22.42578125" style="74" customWidth="1"/>
    <col min="3589" max="3589" width="9.42578125" style="74" customWidth="1"/>
    <col min="3590" max="3590" width="12.42578125" style="74" customWidth="1"/>
    <col min="3591" max="3591" width="17" style="74" customWidth="1"/>
    <col min="3592" max="3840" width="9.140625" style="74"/>
    <col min="3841" max="3841" width="20.7109375" style="74" customWidth="1"/>
    <col min="3842" max="3842" width="22.42578125" style="74" customWidth="1"/>
    <col min="3843" max="3843" width="17.5703125" style="74" customWidth="1"/>
    <col min="3844" max="3844" width="22.42578125" style="74" customWidth="1"/>
    <col min="3845" max="3845" width="9.42578125" style="74" customWidth="1"/>
    <col min="3846" max="3846" width="12.42578125" style="74" customWidth="1"/>
    <col min="3847" max="3847" width="17" style="74" customWidth="1"/>
    <col min="3848" max="4096" width="9.140625" style="74"/>
    <col min="4097" max="4097" width="20.7109375" style="74" customWidth="1"/>
    <col min="4098" max="4098" width="22.42578125" style="74" customWidth="1"/>
    <col min="4099" max="4099" width="17.5703125" style="74" customWidth="1"/>
    <col min="4100" max="4100" width="22.42578125" style="74" customWidth="1"/>
    <col min="4101" max="4101" width="9.42578125" style="74" customWidth="1"/>
    <col min="4102" max="4102" width="12.42578125" style="74" customWidth="1"/>
    <col min="4103" max="4103" width="17" style="74" customWidth="1"/>
    <col min="4104" max="4352" width="9.140625" style="74"/>
    <col min="4353" max="4353" width="20.7109375" style="74" customWidth="1"/>
    <col min="4354" max="4354" width="22.42578125" style="74" customWidth="1"/>
    <col min="4355" max="4355" width="17.5703125" style="74" customWidth="1"/>
    <col min="4356" max="4356" width="22.42578125" style="74" customWidth="1"/>
    <col min="4357" max="4357" width="9.42578125" style="74" customWidth="1"/>
    <col min="4358" max="4358" width="12.42578125" style="74" customWidth="1"/>
    <col min="4359" max="4359" width="17" style="74" customWidth="1"/>
    <col min="4360" max="4608" width="9.140625" style="74"/>
    <col min="4609" max="4609" width="20.7109375" style="74" customWidth="1"/>
    <col min="4610" max="4610" width="22.42578125" style="74" customWidth="1"/>
    <col min="4611" max="4611" width="17.5703125" style="74" customWidth="1"/>
    <col min="4612" max="4612" width="22.42578125" style="74" customWidth="1"/>
    <col min="4613" max="4613" width="9.42578125" style="74" customWidth="1"/>
    <col min="4614" max="4614" width="12.42578125" style="74" customWidth="1"/>
    <col min="4615" max="4615" width="17" style="74" customWidth="1"/>
    <col min="4616" max="4864" width="9.140625" style="74"/>
    <col min="4865" max="4865" width="20.7109375" style="74" customWidth="1"/>
    <col min="4866" max="4866" width="22.42578125" style="74" customWidth="1"/>
    <col min="4867" max="4867" width="17.5703125" style="74" customWidth="1"/>
    <col min="4868" max="4868" width="22.42578125" style="74" customWidth="1"/>
    <col min="4869" max="4869" width="9.42578125" style="74" customWidth="1"/>
    <col min="4870" max="4870" width="12.42578125" style="74" customWidth="1"/>
    <col min="4871" max="4871" width="17" style="74" customWidth="1"/>
    <col min="4872" max="5120" width="9.140625" style="74"/>
    <col min="5121" max="5121" width="20.7109375" style="74" customWidth="1"/>
    <col min="5122" max="5122" width="22.42578125" style="74" customWidth="1"/>
    <col min="5123" max="5123" width="17.5703125" style="74" customWidth="1"/>
    <col min="5124" max="5124" width="22.42578125" style="74" customWidth="1"/>
    <col min="5125" max="5125" width="9.42578125" style="74" customWidth="1"/>
    <col min="5126" max="5126" width="12.42578125" style="74" customWidth="1"/>
    <col min="5127" max="5127" width="17" style="74" customWidth="1"/>
    <col min="5128" max="5376" width="9.140625" style="74"/>
    <col min="5377" max="5377" width="20.7109375" style="74" customWidth="1"/>
    <col min="5378" max="5378" width="22.42578125" style="74" customWidth="1"/>
    <col min="5379" max="5379" width="17.5703125" style="74" customWidth="1"/>
    <col min="5380" max="5380" width="22.42578125" style="74" customWidth="1"/>
    <col min="5381" max="5381" width="9.42578125" style="74" customWidth="1"/>
    <col min="5382" max="5382" width="12.42578125" style="74" customWidth="1"/>
    <col min="5383" max="5383" width="17" style="74" customWidth="1"/>
    <col min="5384" max="5632" width="9.140625" style="74"/>
    <col min="5633" max="5633" width="20.7109375" style="74" customWidth="1"/>
    <col min="5634" max="5634" width="22.42578125" style="74" customWidth="1"/>
    <col min="5635" max="5635" width="17.5703125" style="74" customWidth="1"/>
    <col min="5636" max="5636" width="22.42578125" style="74" customWidth="1"/>
    <col min="5637" max="5637" width="9.42578125" style="74" customWidth="1"/>
    <col min="5638" max="5638" width="12.42578125" style="74" customWidth="1"/>
    <col min="5639" max="5639" width="17" style="74" customWidth="1"/>
    <col min="5640" max="5888" width="9.140625" style="74"/>
    <col min="5889" max="5889" width="20.7109375" style="74" customWidth="1"/>
    <col min="5890" max="5890" width="22.42578125" style="74" customWidth="1"/>
    <col min="5891" max="5891" width="17.5703125" style="74" customWidth="1"/>
    <col min="5892" max="5892" width="22.42578125" style="74" customWidth="1"/>
    <col min="5893" max="5893" width="9.42578125" style="74" customWidth="1"/>
    <col min="5894" max="5894" width="12.42578125" style="74" customWidth="1"/>
    <col min="5895" max="5895" width="17" style="74" customWidth="1"/>
    <col min="5896" max="6144" width="9.140625" style="74"/>
    <col min="6145" max="6145" width="20.7109375" style="74" customWidth="1"/>
    <col min="6146" max="6146" width="22.42578125" style="74" customWidth="1"/>
    <col min="6147" max="6147" width="17.5703125" style="74" customWidth="1"/>
    <col min="6148" max="6148" width="22.42578125" style="74" customWidth="1"/>
    <col min="6149" max="6149" width="9.42578125" style="74" customWidth="1"/>
    <col min="6150" max="6150" width="12.42578125" style="74" customWidth="1"/>
    <col min="6151" max="6151" width="17" style="74" customWidth="1"/>
    <col min="6152" max="6400" width="9.140625" style="74"/>
    <col min="6401" max="6401" width="20.7109375" style="74" customWidth="1"/>
    <col min="6402" max="6402" width="22.42578125" style="74" customWidth="1"/>
    <col min="6403" max="6403" width="17.5703125" style="74" customWidth="1"/>
    <col min="6404" max="6404" width="22.42578125" style="74" customWidth="1"/>
    <col min="6405" max="6405" width="9.42578125" style="74" customWidth="1"/>
    <col min="6406" max="6406" width="12.42578125" style="74" customWidth="1"/>
    <col min="6407" max="6407" width="17" style="74" customWidth="1"/>
    <col min="6408" max="6656" width="9.140625" style="74"/>
    <col min="6657" max="6657" width="20.7109375" style="74" customWidth="1"/>
    <col min="6658" max="6658" width="22.42578125" style="74" customWidth="1"/>
    <col min="6659" max="6659" width="17.5703125" style="74" customWidth="1"/>
    <col min="6660" max="6660" width="22.42578125" style="74" customWidth="1"/>
    <col min="6661" max="6661" width="9.42578125" style="74" customWidth="1"/>
    <col min="6662" max="6662" width="12.42578125" style="74" customWidth="1"/>
    <col min="6663" max="6663" width="17" style="74" customWidth="1"/>
    <col min="6664" max="6912" width="9.140625" style="74"/>
    <col min="6913" max="6913" width="20.7109375" style="74" customWidth="1"/>
    <col min="6914" max="6914" width="22.42578125" style="74" customWidth="1"/>
    <col min="6915" max="6915" width="17.5703125" style="74" customWidth="1"/>
    <col min="6916" max="6916" width="22.42578125" style="74" customWidth="1"/>
    <col min="6917" max="6917" width="9.42578125" style="74" customWidth="1"/>
    <col min="6918" max="6918" width="12.42578125" style="74" customWidth="1"/>
    <col min="6919" max="6919" width="17" style="74" customWidth="1"/>
    <col min="6920" max="7168" width="9.140625" style="74"/>
    <col min="7169" max="7169" width="20.7109375" style="74" customWidth="1"/>
    <col min="7170" max="7170" width="22.42578125" style="74" customWidth="1"/>
    <col min="7171" max="7171" width="17.5703125" style="74" customWidth="1"/>
    <col min="7172" max="7172" width="22.42578125" style="74" customWidth="1"/>
    <col min="7173" max="7173" width="9.42578125" style="74" customWidth="1"/>
    <col min="7174" max="7174" width="12.42578125" style="74" customWidth="1"/>
    <col min="7175" max="7175" width="17" style="74" customWidth="1"/>
    <col min="7176" max="7424" width="9.140625" style="74"/>
    <col min="7425" max="7425" width="20.7109375" style="74" customWidth="1"/>
    <col min="7426" max="7426" width="22.42578125" style="74" customWidth="1"/>
    <col min="7427" max="7427" width="17.5703125" style="74" customWidth="1"/>
    <col min="7428" max="7428" width="22.42578125" style="74" customWidth="1"/>
    <col min="7429" max="7429" width="9.42578125" style="74" customWidth="1"/>
    <col min="7430" max="7430" width="12.42578125" style="74" customWidth="1"/>
    <col min="7431" max="7431" width="17" style="74" customWidth="1"/>
    <col min="7432" max="7680" width="9.140625" style="74"/>
    <col min="7681" max="7681" width="20.7109375" style="74" customWidth="1"/>
    <col min="7682" max="7682" width="22.42578125" style="74" customWidth="1"/>
    <col min="7683" max="7683" width="17.5703125" style="74" customWidth="1"/>
    <col min="7684" max="7684" width="22.42578125" style="74" customWidth="1"/>
    <col min="7685" max="7685" width="9.42578125" style="74" customWidth="1"/>
    <col min="7686" max="7686" width="12.42578125" style="74" customWidth="1"/>
    <col min="7687" max="7687" width="17" style="74" customWidth="1"/>
    <col min="7688" max="7936" width="9.140625" style="74"/>
    <col min="7937" max="7937" width="20.7109375" style="74" customWidth="1"/>
    <col min="7938" max="7938" width="22.42578125" style="74" customWidth="1"/>
    <col min="7939" max="7939" width="17.5703125" style="74" customWidth="1"/>
    <col min="7940" max="7940" width="22.42578125" style="74" customWidth="1"/>
    <col min="7941" max="7941" width="9.42578125" style="74" customWidth="1"/>
    <col min="7942" max="7942" width="12.42578125" style="74" customWidth="1"/>
    <col min="7943" max="7943" width="17" style="74" customWidth="1"/>
    <col min="7944" max="8192" width="9.140625" style="74"/>
    <col min="8193" max="8193" width="20.7109375" style="74" customWidth="1"/>
    <col min="8194" max="8194" width="22.42578125" style="74" customWidth="1"/>
    <col min="8195" max="8195" width="17.5703125" style="74" customWidth="1"/>
    <col min="8196" max="8196" width="22.42578125" style="74" customWidth="1"/>
    <col min="8197" max="8197" width="9.42578125" style="74" customWidth="1"/>
    <col min="8198" max="8198" width="12.42578125" style="74" customWidth="1"/>
    <col min="8199" max="8199" width="17" style="74" customWidth="1"/>
    <col min="8200" max="8448" width="9.140625" style="74"/>
    <col min="8449" max="8449" width="20.7109375" style="74" customWidth="1"/>
    <col min="8450" max="8450" width="22.42578125" style="74" customWidth="1"/>
    <col min="8451" max="8451" width="17.5703125" style="74" customWidth="1"/>
    <col min="8452" max="8452" width="22.42578125" style="74" customWidth="1"/>
    <col min="8453" max="8453" width="9.42578125" style="74" customWidth="1"/>
    <col min="8454" max="8454" width="12.42578125" style="74" customWidth="1"/>
    <col min="8455" max="8455" width="17" style="74" customWidth="1"/>
    <col min="8456" max="8704" width="9.140625" style="74"/>
    <col min="8705" max="8705" width="20.7109375" style="74" customWidth="1"/>
    <col min="8706" max="8706" width="22.42578125" style="74" customWidth="1"/>
    <col min="8707" max="8707" width="17.5703125" style="74" customWidth="1"/>
    <col min="8708" max="8708" width="22.42578125" style="74" customWidth="1"/>
    <col min="8709" max="8709" width="9.42578125" style="74" customWidth="1"/>
    <col min="8710" max="8710" width="12.42578125" style="74" customWidth="1"/>
    <col min="8711" max="8711" width="17" style="74" customWidth="1"/>
    <col min="8712" max="8960" width="9.140625" style="74"/>
    <col min="8961" max="8961" width="20.7109375" style="74" customWidth="1"/>
    <col min="8962" max="8962" width="22.42578125" style="74" customWidth="1"/>
    <col min="8963" max="8963" width="17.5703125" style="74" customWidth="1"/>
    <col min="8964" max="8964" width="22.42578125" style="74" customWidth="1"/>
    <col min="8965" max="8965" width="9.42578125" style="74" customWidth="1"/>
    <col min="8966" max="8966" width="12.42578125" style="74" customWidth="1"/>
    <col min="8967" max="8967" width="17" style="74" customWidth="1"/>
    <col min="8968" max="9216" width="9.140625" style="74"/>
    <col min="9217" max="9217" width="20.7109375" style="74" customWidth="1"/>
    <col min="9218" max="9218" width="22.42578125" style="74" customWidth="1"/>
    <col min="9219" max="9219" width="17.5703125" style="74" customWidth="1"/>
    <col min="9220" max="9220" width="22.42578125" style="74" customWidth="1"/>
    <col min="9221" max="9221" width="9.42578125" style="74" customWidth="1"/>
    <col min="9222" max="9222" width="12.42578125" style="74" customWidth="1"/>
    <col min="9223" max="9223" width="17" style="74" customWidth="1"/>
    <col min="9224" max="9472" width="9.140625" style="74"/>
    <col min="9473" max="9473" width="20.7109375" style="74" customWidth="1"/>
    <col min="9474" max="9474" width="22.42578125" style="74" customWidth="1"/>
    <col min="9475" max="9475" width="17.5703125" style="74" customWidth="1"/>
    <col min="9476" max="9476" width="22.42578125" style="74" customWidth="1"/>
    <col min="9477" max="9477" width="9.42578125" style="74" customWidth="1"/>
    <col min="9478" max="9478" width="12.42578125" style="74" customWidth="1"/>
    <col min="9479" max="9479" width="17" style="74" customWidth="1"/>
    <col min="9480" max="9728" width="9.140625" style="74"/>
    <col min="9729" max="9729" width="20.7109375" style="74" customWidth="1"/>
    <col min="9730" max="9730" width="22.42578125" style="74" customWidth="1"/>
    <col min="9731" max="9731" width="17.5703125" style="74" customWidth="1"/>
    <col min="9732" max="9732" width="22.42578125" style="74" customWidth="1"/>
    <col min="9733" max="9733" width="9.42578125" style="74" customWidth="1"/>
    <col min="9734" max="9734" width="12.42578125" style="74" customWidth="1"/>
    <col min="9735" max="9735" width="17" style="74" customWidth="1"/>
    <col min="9736" max="9984" width="9.140625" style="74"/>
    <col min="9985" max="9985" width="20.7109375" style="74" customWidth="1"/>
    <col min="9986" max="9986" width="22.42578125" style="74" customWidth="1"/>
    <col min="9987" max="9987" width="17.5703125" style="74" customWidth="1"/>
    <col min="9988" max="9988" width="22.42578125" style="74" customWidth="1"/>
    <col min="9989" max="9989" width="9.42578125" style="74" customWidth="1"/>
    <col min="9990" max="9990" width="12.42578125" style="74" customWidth="1"/>
    <col min="9991" max="9991" width="17" style="74" customWidth="1"/>
    <col min="9992" max="10240" width="9.140625" style="74"/>
    <col min="10241" max="10241" width="20.7109375" style="74" customWidth="1"/>
    <col min="10242" max="10242" width="22.42578125" style="74" customWidth="1"/>
    <col min="10243" max="10243" width="17.5703125" style="74" customWidth="1"/>
    <col min="10244" max="10244" width="22.42578125" style="74" customWidth="1"/>
    <col min="10245" max="10245" width="9.42578125" style="74" customWidth="1"/>
    <col min="10246" max="10246" width="12.42578125" style="74" customWidth="1"/>
    <col min="10247" max="10247" width="17" style="74" customWidth="1"/>
    <col min="10248" max="10496" width="9.140625" style="74"/>
    <col min="10497" max="10497" width="20.7109375" style="74" customWidth="1"/>
    <col min="10498" max="10498" width="22.42578125" style="74" customWidth="1"/>
    <col min="10499" max="10499" width="17.5703125" style="74" customWidth="1"/>
    <col min="10500" max="10500" width="22.42578125" style="74" customWidth="1"/>
    <col min="10501" max="10501" width="9.42578125" style="74" customWidth="1"/>
    <col min="10502" max="10502" width="12.42578125" style="74" customWidth="1"/>
    <col min="10503" max="10503" width="17" style="74" customWidth="1"/>
    <col min="10504" max="10752" width="9.140625" style="74"/>
    <col min="10753" max="10753" width="20.7109375" style="74" customWidth="1"/>
    <col min="10754" max="10754" width="22.42578125" style="74" customWidth="1"/>
    <col min="10755" max="10755" width="17.5703125" style="74" customWidth="1"/>
    <col min="10756" max="10756" width="22.42578125" style="74" customWidth="1"/>
    <col min="10757" max="10757" width="9.42578125" style="74" customWidth="1"/>
    <col min="10758" max="10758" width="12.42578125" style="74" customWidth="1"/>
    <col min="10759" max="10759" width="17" style="74" customWidth="1"/>
    <col min="10760" max="11008" width="9.140625" style="74"/>
    <col min="11009" max="11009" width="20.7109375" style="74" customWidth="1"/>
    <col min="11010" max="11010" width="22.42578125" style="74" customWidth="1"/>
    <col min="11011" max="11011" width="17.5703125" style="74" customWidth="1"/>
    <col min="11012" max="11012" width="22.42578125" style="74" customWidth="1"/>
    <col min="11013" max="11013" width="9.42578125" style="74" customWidth="1"/>
    <col min="11014" max="11014" width="12.42578125" style="74" customWidth="1"/>
    <col min="11015" max="11015" width="17" style="74" customWidth="1"/>
    <col min="11016" max="11264" width="9.140625" style="74"/>
    <col min="11265" max="11265" width="20.7109375" style="74" customWidth="1"/>
    <col min="11266" max="11266" width="22.42578125" style="74" customWidth="1"/>
    <col min="11267" max="11267" width="17.5703125" style="74" customWidth="1"/>
    <col min="11268" max="11268" width="22.42578125" style="74" customWidth="1"/>
    <col min="11269" max="11269" width="9.42578125" style="74" customWidth="1"/>
    <col min="11270" max="11270" width="12.42578125" style="74" customWidth="1"/>
    <col min="11271" max="11271" width="17" style="74" customWidth="1"/>
    <col min="11272" max="11520" width="9.140625" style="74"/>
    <col min="11521" max="11521" width="20.7109375" style="74" customWidth="1"/>
    <col min="11522" max="11522" width="22.42578125" style="74" customWidth="1"/>
    <col min="11523" max="11523" width="17.5703125" style="74" customWidth="1"/>
    <col min="11524" max="11524" width="22.42578125" style="74" customWidth="1"/>
    <col min="11525" max="11525" width="9.42578125" style="74" customWidth="1"/>
    <col min="11526" max="11526" width="12.42578125" style="74" customWidth="1"/>
    <col min="11527" max="11527" width="17" style="74" customWidth="1"/>
    <col min="11528" max="11776" width="9.140625" style="74"/>
    <col min="11777" max="11777" width="20.7109375" style="74" customWidth="1"/>
    <col min="11778" max="11778" width="22.42578125" style="74" customWidth="1"/>
    <col min="11779" max="11779" width="17.5703125" style="74" customWidth="1"/>
    <col min="11780" max="11780" width="22.42578125" style="74" customWidth="1"/>
    <col min="11781" max="11781" width="9.42578125" style="74" customWidth="1"/>
    <col min="11782" max="11782" width="12.42578125" style="74" customWidth="1"/>
    <col min="11783" max="11783" width="17" style="74" customWidth="1"/>
    <col min="11784" max="12032" width="9.140625" style="74"/>
    <col min="12033" max="12033" width="20.7109375" style="74" customWidth="1"/>
    <col min="12034" max="12034" width="22.42578125" style="74" customWidth="1"/>
    <col min="12035" max="12035" width="17.5703125" style="74" customWidth="1"/>
    <col min="12036" max="12036" width="22.42578125" style="74" customWidth="1"/>
    <col min="12037" max="12037" width="9.42578125" style="74" customWidth="1"/>
    <col min="12038" max="12038" width="12.42578125" style="74" customWidth="1"/>
    <col min="12039" max="12039" width="17" style="74" customWidth="1"/>
    <col min="12040" max="12288" width="9.140625" style="74"/>
    <col min="12289" max="12289" width="20.7109375" style="74" customWidth="1"/>
    <col min="12290" max="12290" width="22.42578125" style="74" customWidth="1"/>
    <col min="12291" max="12291" width="17.5703125" style="74" customWidth="1"/>
    <col min="12292" max="12292" width="22.42578125" style="74" customWidth="1"/>
    <col min="12293" max="12293" width="9.42578125" style="74" customWidth="1"/>
    <col min="12294" max="12294" width="12.42578125" style="74" customWidth="1"/>
    <col min="12295" max="12295" width="17" style="74" customWidth="1"/>
    <col min="12296" max="12544" width="9.140625" style="74"/>
    <col min="12545" max="12545" width="20.7109375" style="74" customWidth="1"/>
    <col min="12546" max="12546" width="22.42578125" style="74" customWidth="1"/>
    <col min="12547" max="12547" width="17.5703125" style="74" customWidth="1"/>
    <col min="12548" max="12548" width="22.42578125" style="74" customWidth="1"/>
    <col min="12549" max="12549" width="9.42578125" style="74" customWidth="1"/>
    <col min="12550" max="12550" width="12.42578125" style="74" customWidth="1"/>
    <col min="12551" max="12551" width="17" style="74" customWidth="1"/>
    <col min="12552" max="12800" width="9.140625" style="74"/>
    <col min="12801" max="12801" width="20.7109375" style="74" customWidth="1"/>
    <col min="12802" max="12802" width="22.42578125" style="74" customWidth="1"/>
    <col min="12803" max="12803" width="17.5703125" style="74" customWidth="1"/>
    <col min="12804" max="12804" width="22.42578125" style="74" customWidth="1"/>
    <col min="12805" max="12805" width="9.42578125" style="74" customWidth="1"/>
    <col min="12806" max="12806" width="12.42578125" style="74" customWidth="1"/>
    <col min="12807" max="12807" width="17" style="74" customWidth="1"/>
    <col min="12808" max="13056" width="9.140625" style="74"/>
    <col min="13057" max="13057" width="20.7109375" style="74" customWidth="1"/>
    <col min="13058" max="13058" width="22.42578125" style="74" customWidth="1"/>
    <col min="13059" max="13059" width="17.5703125" style="74" customWidth="1"/>
    <col min="13060" max="13060" width="22.42578125" style="74" customWidth="1"/>
    <col min="13061" max="13061" width="9.42578125" style="74" customWidth="1"/>
    <col min="13062" max="13062" width="12.42578125" style="74" customWidth="1"/>
    <col min="13063" max="13063" width="17" style="74" customWidth="1"/>
    <col min="13064" max="13312" width="9.140625" style="74"/>
    <col min="13313" max="13313" width="20.7109375" style="74" customWidth="1"/>
    <col min="13314" max="13314" width="22.42578125" style="74" customWidth="1"/>
    <col min="13315" max="13315" width="17.5703125" style="74" customWidth="1"/>
    <col min="13316" max="13316" width="22.42578125" style="74" customWidth="1"/>
    <col min="13317" max="13317" width="9.42578125" style="74" customWidth="1"/>
    <col min="13318" max="13318" width="12.42578125" style="74" customWidth="1"/>
    <col min="13319" max="13319" width="17" style="74" customWidth="1"/>
    <col min="13320" max="13568" width="9.140625" style="74"/>
    <col min="13569" max="13569" width="20.7109375" style="74" customWidth="1"/>
    <col min="13570" max="13570" width="22.42578125" style="74" customWidth="1"/>
    <col min="13571" max="13571" width="17.5703125" style="74" customWidth="1"/>
    <col min="13572" max="13572" width="22.42578125" style="74" customWidth="1"/>
    <col min="13573" max="13573" width="9.42578125" style="74" customWidth="1"/>
    <col min="13574" max="13574" width="12.42578125" style="74" customWidth="1"/>
    <col min="13575" max="13575" width="17" style="74" customWidth="1"/>
    <col min="13576" max="13824" width="9.140625" style="74"/>
    <col min="13825" max="13825" width="20.7109375" style="74" customWidth="1"/>
    <col min="13826" max="13826" width="22.42578125" style="74" customWidth="1"/>
    <col min="13827" max="13827" width="17.5703125" style="74" customWidth="1"/>
    <col min="13828" max="13828" width="22.42578125" style="74" customWidth="1"/>
    <col min="13829" max="13829" width="9.42578125" style="74" customWidth="1"/>
    <col min="13830" max="13830" width="12.42578125" style="74" customWidth="1"/>
    <col min="13831" max="13831" width="17" style="74" customWidth="1"/>
    <col min="13832" max="14080" width="9.140625" style="74"/>
    <col min="14081" max="14081" width="20.7109375" style="74" customWidth="1"/>
    <col min="14082" max="14082" width="22.42578125" style="74" customWidth="1"/>
    <col min="14083" max="14083" width="17.5703125" style="74" customWidth="1"/>
    <col min="14084" max="14084" width="22.42578125" style="74" customWidth="1"/>
    <col min="14085" max="14085" width="9.42578125" style="74" customWidth="1"/>
    <col min="14086" max="14086" width="12.42578125" style="74" customWidth="1"/>
    <col min="14087" max="14087" width="17" style="74" customWidth="1"/>
    <col min="14088" max="14336" width="9.140625" style="74"/>
    <col min="14337" max="14337" width="20.7109375" style="74" customWidth="1"/>
    <col min="14338" max="14338" width="22.42578125" style="74" customWidth="1"/>
    <col min="14339" max="14339" width="17.5703125" style="74" customWidth="1"/>
    <col min="14340" max="14340" width="22.42578125" style="74" customWidth="1"/>
    <col min="14341" max="14341" width="9.42578125" style="74" customWidth="1"/>
    <col min="14342" max="14342" width="12.42578125" style="74" customWidth="1"/>
    <col min="14343" max="14343" width="17" style="74" customWidth="1"/>
    <col min="14344" max="14592" width="9.140625" style="74"/>
    <col min="14593" max="14593" width="20.7109375" style="74" customWidth="1"/>
    <col min="14594" max="14594" width="22.42578125" style="74" customWidth="1"/>
    <col min="14595" max="14595" width="17.5703125" style="74" customWidth="1"/>
    <col min="14596" max="14596" width="22.42578125" style="74" customWidth="1"/>
    <col min="14597" max="14597" width="9.42578125" style="74" customWidth="1"/>
    <col min="14598" max="14598" width="12.42578125" style="74" customWidth="1"/>
    <col min="14599" max="14599" width="17" style="74" customWidth="1"/>
    <col min="14600" max="14848" width="9.140625" style="74"/>
    <col min="14849" max="14849" width="20.7109375" style="74" customWidth="1"/>
    <col min="14850" max="14850" width="22.42578125" style="74" customWidth="1"/>
    <col min="14851" max="14851" width="17.5703125" style="74" customWidth="1"/>
    <col min="14852" max="14852" width="22.42578125" style="74" customWidth="1"/>
    <col min="14853" max="14853" width="9.42578125" style="74" customWidth="1"/>
    <col min="14854" max="14854" width="12.42578125" style="74" customWidth="1"/>
    <col min="14855" max="14855" width="17" style="74" customWidth="1"/>
    <col min="14856" max="15104" width="9.140625" style="74"/>
    <col min="15105" max="15105" width="20.7109375" style="74" customWidth="1"/>
    <col min="15106" max="15106" width="22.42578125" style="74" customWidth="1"/>
    <col min="15107" max="15107" width="17.5703125" style="74" customWidth="1"/>
    <col min="15108" max="15108" width="22.42578125" style="74" customWidth="1"/>
    <col min="15109" max="15109" width="9.42578125" style="74" customWidth="1"/>
    <col min="15110" max="15110" width="12.42578125" style="74" customWidth="1"/>
    <col min="15111" max="15111" width="17" style="74" customWidth="1"/>
    <col min="15112" max="15360" width="9.140625" style="74"/>
    <col min="15361" max="15361" width="20.7109375" style="74" customWidth="1"/>
    <col min="15362" max="15362" width="22.42578125" style="74" customWidth="1"/>
    <col min="15363" max="15363" width="17.5703125" style="74" customWidth="1"/>
    <col min="15364" max="15364" width="22.42578125" style="74" customWidth="1"/>
    <col min="15365" max="15365" width="9.42578125" style="74" customWidth="1"/>
    <col min="15366" max="15366" width="12.42578125" style="74" customWidth="1"/>
    <col min="15367" max="15367" width="17" style="74" customWidth="1"/>
    <col min="15368" max="15616" width="9.140625" style="74"/>
    <col min="15617" max="15617" width="20.7109375" style="74" customWidth="1"/>
    <col min="15618" max="15618" width="22.42578125" style="74" customWidth="1"/>
    <col min="15619" max="15619" width="17.5703125" style="74" customWidth="1"/>
    <col min="15620" max="15620" width="22.42578125" style="74" customWidth="1"/>
    <col min="15621" max="15621" width="9.42578125" style="74" customWidth="1"/>
    <col min="15622" max="15622" width="12.42578125" style="74" customWidth="1"/>
    <col min="15623" max="15623" width="17" style="74" customWidth="1"/>
    <col min="15624" max="15872" width="9.140625" style="74"/>
    <col min="15873" max="15873" width="20.7109375" style="74" customWidth="1"/>
    <col min="15874" max="15874" width="22.42578125" style="74" customWidth="1"/>
    <col min="15875" max="15875" width="17.5703125" style="74" customWidth="1"/>
    <col min="15876" max="15876" width="22.42578125" style="74" customWidth="1"/>
    <col min="15877" max="15877" width="9.42578125" style="74" customWidth="1"/>
    <col min="15878" max="15878" width="12.42578125" style="74" customWidth="1"/>
    <col min="15879" max="15879" width="17" style="74" customWidth="1"/>
    <col min="15880" max="16128" width="9.140625" style="74"/>
    <col min="16129" max="16129" width="20.7109375" style="74" customWidth="1"/>
    <col min="16130" max="16130" width="22.42578125" style="74" customWidth="1"/>
    <col min="16131" max="16131" width="17.5703125" style="74" customWidth="1"/>
    <col min="16132" max="16132" width="22.42578125" style="74" customWidth="1"/>
    <col min="16133" max="16133" width="9.42578125" style="74" customWidth="1"/>
    <col min="16134" max="16134" width="12.42578125" style="74" customWidth="1"/>
    <col min="16135" max="16135" width="17" style="74" customWidth="1"/>
    <col min="16136" max="16384" width="9.140625" style="74"/>
  </cols>
  <sheetData>
    <row r="1" spans="1:7" ht="14.25" x14ac:dyDescent="0.15">
      <c r="A1" s="170" t="s">
        <v>492</v>
      </c>
      <c r="B1" s="74"/>
      <c r="G1" s="128"/>
    </row>
    <row r="2" spans="1:7" ht="24" customHeight="1" x14ac:dyDescent="0.15">
      <c r="A2" s="354" t="s">
        <v>311</v>
      </c>
      <c r="B2" s="354"/>
      <c r="C2" s="354"/>
      <c r="D2" s="354"/>
      <c r="E2" s="354"/>
      <c r="F2" s="354"/>
      <c r="G2" s="354"/>
    </row>
    <row r="3" spans="1:7" ht="12" x14ac:dyDescent="0.15">
      <c r="A3" s="173"/>
      <c r="G3" s="128"/>
    </row>
    <row r="4" spans="1:7" ht="18.75" customHeight="1" thickBot="1" x14ac:dyDescent="0.2">
      <c r="A4" s="355" t="s">
        <v>312</v>
      </c>
      <c r="B4" s="355"/>
      <c r="C4" s="130"/>
      <c r="D4" s="174"/>
      <c r="E4" s="174"/>
      <c r="G4" s="130"/>
    </row>
    <row r="5" spans="1:7" ht="24" customHeight="1" thickBot="1" x14ac:dyDescent="0.2">
      <c r="A5" s="175" t="s">
        <v>313</v>
      </c>
      <c r="B5" s="176" t="s">
        <v>1</v>
      </c>
      <c r="C5" s="176" t="s">
        <v>314</v>
      </c>
      <c r="D5" s="177" t="s">
        <v>315</v>
      </c>
      <c r="E5" s="177" t="s">
        <v>316</v>
      </c>
      <c r="F5" s="178" t="s">
        <v>317</v>
      </c>
      <c r="G5" s="141" t="s">
        <v>7</v>
      </c>
    </row>
    <row r="6" spans="1:7" ht="24" customHeight="1" x14ac:dyDescent="0.15">
      <c r="A6" s="179" t="s">
        <v>318</v>
      </c>
      <c r="B6" s="180" t="s">
        <v>319</v>
      </c>
      <c r="C6" s="181" t="s">
        <v>320</v>
      </c>
      <c r="D6" s="182" t="s">
        <v>321</v>
      </c>
      <c r="E6" s="183" t="s">
        <v>322</v>
      </c>
      <c r="F6" s="184">
        <v>10</v>
      </c>
      <c r="G6" s="185"/>
    </row>
    <row r="7" spans="1:7" ht="24" customHeight="1" x14ac:dyDescent="0.15">
      <c r="A7" s="186"/>
      <c r="B7" s="187" t="s">
        <v>319</v>
      </c>
      <c r="C7" s="188" t="s">
        <v>320</v>
      </c>
      <c r="D7" s="189" t="s">
        <v>321</v>
      </c>
      <c r="E7" s="190" t="s">
        <v>323</v>
      </c>
      <c r="F7" s="191">
        <v>40</v>
      </c>
      <c r="G7" s="192"/>
    </row>
    <row r="8" spans="1:7" ht="24" customHeight="1" x14ac:dyDescent="0.15">
      <c r="A8" s="193"/>
      <c r="B8" s="194" t="s">
        <v>319</v>
      </c>
      <c r="C8" s="195" t="s">
        <v>320</v>
      </c>
      <c r="D8" s="196" t="s">
        <v>321</v>
      </c>
      <c r="E8" s="197" t="s">
        <v>324</v>
      </c>
      <c r="F8" s="198">
        <v>45</v>
      </c>
      <c r="G8" s="192"/>
    </row>
    <row r="9" spans="1:7" ht="24" customHeight="1" x14ac:dyDescent="0.15">
      <c r="A9" s="193"/>
      <c r="B9" s="194" t="s">
        <v>319</v>
      </c>
      <c r="C9" s="195" t="s">
        <v>320</v>
      </c>
      <c r="D9" s="196" t="s">
        <v>321</v>
      </c>
      <c r="E9" s="197" t="s">
        <v>325</v>
      </c>
      <c r="F9" s="198">
        <v>2</v>
      </c>
      <c r="G9" s="192"/>
    </row>
    <row r="10" spans="1:7" ht="24" customHeight="1" thickBot="1" x14ac:dyDescent="0.2">
      <c r="A10" s="193"/>
      <c r="B10" s="199" t="s">
        <v>319</v>
      </c>
      <c r="C10" s="200" t="s">
        <v>320</v>
      </c>
      <c r="D10" s="201" t="s">
        <v>321</v>
      </c>
      <c r="E10" s="202" t="s">
        <v>326</v>
      </c>
      <c r="F10" s="203">
        <v>2</v>
      </c>
      <c r="G10" s="192"/>
    </row>
    <row r="11" spans="1:7" ht="24" customHeight="1" x14ac:dyDescent="0.15">
      <c r="A11" s="193"/>
      <c r="B11" s="180" t="s">
        <v>327</v>
      </c>
      <c r="C11" s="181" t="s">
        <v>393</v>
      </c>
      <c r="D11" s="181" t="s">
        <v>394</v>
      </c>
      <c r="E11" s="183" t="s">
        <v>331</v>
      </c>
      <c r="F11" s="184">
        <v>10</v>
      </c>
      <c r="G11" s="192"/>
    </row>
    <row r="12" spans="1:7" ht="24" customHeight="1" x14ac:dyDescent="0.15">
      <c r="A12" s="193"/>
      <c r="B12" s="194" t="s">
        <v>327</v>
      </c>
      <c r="C12" s="195" t="s">
        <v>328</v>
      </c>
      <c r="D12" s="195" t="s">
        <v>394</v>
      </c>
      <c r="E12" s="197" t="s">
        <v>322</v>
      </c>
      <c r="F12" s="198">
        <v>10</v>
      </c>
      <c r="G12" s="192"/>
    </row>
    <row r="13" spans="1:7" ht="24" customHeight="1" thickBot="1" x14ac:dyDescent="0.2">
      <c r="A13" s="204"/>
      <c r="B13" s="199" t="s">
        <v>327</v>
      </c>
      <c r="C13" s="200" t="s">
        <v>328</v>
      </c>
      <c r="D13" s="200" t="s">
        <v>394</v>
      </c>
      <c r="E13" s="202" t="s">
        <v>395</v>
      </c>
      <c r="F13" s="203">
        <v>5</v>
      </c>
      <c r="G13" s="192"/>
    </row>
    <row r="14" spans="1:7" ht="24" customHeight="1" x14ac:dyDescent="0.15">
      <c r="A14" s="193" t="s">
        <v>396</v>
      </c>
      <c r="B14" s="194" t="s">
        <v>327</v>
      </c>
      <c r="C14" s="195" t="s">
        <v>397</v>
      </c>
      <c r="D14" s="195" t="s">
        <v>398</v>
      </c>
      <c r="E14" s="197" t="s">
        <v>331</v>
      </c>
      <c r="F14" s="198">
        <v>2</v>
      </c>
      <c r="G14" s="192"/>
    </row>
    <row r="15" spans="1:7" ht="24" customHeight="1" thickBot="1" x14ac:dyDescent="0.2">
      <c r="A15" s="204"/>
      <c r="B15" s="60" t="s">
        <v>327</v>
      </c>
      <c r="C15" s="205" t="s">
        <v>399</v>
      </c>
      <c r="D15" s="205" t="s">
        <v>398</v>
      </c>
      <c r="E15" s="206" t="s">
        <v>322</v>
      </c>
      <c r="F15" s="207">
        <v>3</v>
      </c>
      <c r="G15" s="192"/>
    </row>
    <row r="16" spans="1:7" ht="24" customHeight="1" x14ac:dyDescent="0.15">
      <c r="A16" s="179" t="s">
        <v>400</v>
      </c>
      <c r="B16" s="143" t="s">
        <v>330</v>
      </c>
      <c r="C16" s="181" t="s">
        <v>401</v>
      </c>
      <c r="D16" s="208" t="s">
        <v>54</v>
      </c>
      <c r="E16" s="183" t="s">
        <v>402</v>
      </c>
      <c r="F16" s="184">
        <v>5</v>
      </c>
      <c r="G16" s="192"/>
    </row>
    <row r="17" spans="1:7" ht="24" customHeight="1" x14ac:dyDescent="0.15">
      <c r="A17" s="186"/>
      <c r="B17" s="148" t="s">
        <v>330</v>
      </c>
      <c r="C17" s="195" t="s">
        <v>401</v>
      </c>
      <c r="D17" s="209" t="s">
        <v>54</v>
      </c>
      <c r="E17" s="195" t="s">
        <v>403</v>
      </c>
      <c r="F17" s="198">
        <v>12</v>
      </c>
      <c r="G17" s="192"/>
    </row>
    <row r="18" spans="1:7" ht="24" customHeight="1" x14ac:dyDescent="0.15">
      <c r="A18" s="186"/>
      <c r="B18" s="148" t="s">
        <v>330</v>
      </c>
      <c r="C18" s="195" t="s">
        <v>401</v>
      </c>
      <c r="D18" s="209" t="s">
        <v>54</v>
      </c>
      <c r="E18" s="195" t="s">
        <v>322</v>
      </c>
      <c r="F18" s="198">
        <v>30</v>
      </c>
      <c r="G18" s="192"/>
    </row>
    <row r="19" spans="1:7" ht="24" customHeight="1" x14ac:dyDescent="0.15">
      <c r="A19" s="186"/>
      <c r="B19" s="148" t="s">
        <v>330</v>
      </c>
      <c r="C19" s="195" t="s">
        <v>401</v>
      </c>
      <c r="D19" s="209" t="s">
        <v>54</v>
      </c>
      <c r="E19" s="195" t="s">
        <v>395</v>
      </c>
      <c r="F19" s="198">
        <v>25</v>
      </c>
      <c r="G19" s="192"/>
    </row>
    <row r="20" spans="1:7" ht="24" customHeight="1" thickBot="1" x14ac:dyDescent="0.2">
      <c r="A20" s="204"/>
      <c r="B20" s="155" t="s">
        <v>330</v>
      </c>
      <c r="C20" s="200" t="s">
        <v>401</v>
      </c>
      <c r="D20" s="210" t="s">
        <v>54</v>
      </c>
      <c r="E20" s="200" t="s">
        <v>404</v>
      </c>
      <c r="F20" s="203">
        <v>5</v>
      </c>
      <c r="G20" s="192"/>
    </row>
    <row r="21" spans="1:7" ht="24" customHeight="1" x14ac:dyDescent="0.15">
      <c r="A21" s="211" t="s">
        <v>333</v>
      </c>
      <c r="B21" s="143" t="s">
        <v>319</v>
      </c>
      <c r="C21" s="181" t="s">
        <v>334</v>
      </c>
      <c r="D21" s="181" t="s">
        <v>54</v>
      </c>
      <c r="E21" s="181" t="s">
        <v>322</v>
      </c>
      <c r="F21" s="184">
        <v>2</v>
      </c>
      <c r="G21" s="57" t="s">
        <v>263</v>
      </c>
    </row>
    <row r="22" spans="1:7" ht="24" customHeight="1" x14ac:dyDescent="0.15">
      <c r="A22" s="193"/>
      <c r="B22" s="148" t="s">
        <v>319</v>
      </c>
      <c r="C22" s="195" t="s">
        <v>334</v>
      </c>
      <c r="D22" s="195" t="s">
        <v>54</v>
      </c>
      <c r="E22" s="195" t="s">
        <v>323</v>
      </c>
      <c r="F22" s="198">
        <v>10</v>
      </c>
      <c r="G22" s="57"/>
    </row>
    <row r="23" spans="1:7" ht="24" customHeight="1" x14ac:dyDescent="0.15">
      <c r="A23" s="193"/>
      <c r="B23" s="148" t="s">
        <v>319</v>
      </c>
      <c r="C23" s="195" t="s">
        <v>334</v>
      </c>
      <c r="D23" s="195" t="s">
        <v>54</v>
      </c>
      <c r="E23" s="195" t="s">
        <v>324</v>
      </c>
      <c r="F23" s="198">
        <v>7</v>
      </c>
      <c r="G23" s="57" t="s">
        <v>17</v>
      </c>
    </row>
    <row r="24" spans="1:7" ht="24" customHeight="1" x14ac:dyDescent="0.15">
      <c r="A24" s="193"/>
      <c r="B24" s="148" t="s">
        <v>319</v>
      </c>
      <c r="C24" s="195" t="s">
        <v>334</v>
      </c>
      <c r="D24" s="195" t="s">
        <v>54</v>
      </c>
      <c r="E24" s="195" t="s">
        <v>332</v>
      </c>
      <c r="F24" s="198">
        <v>2</v>
      </c>
      <c r="G24" s="192"/>
    </row>
    <row r="25" spans="1:7" ht="24" customHeight="1" x14ac:dyDescent="0.15">
      <c r="A25" s="193"/>
      <c r="B25" s="148" t="s">
        <v>327</v>
      </c>
      <c r="C25" s="195" t="s">
        <v>334</v>
      </c>
      <c r="D25" s="209" t="s">
        <v>335</v>
      </c>
      <c r="E25" s="195" t="s">
        <v>331</v>
      </c>
      <c r="F25" s="198">
        <v>5</v>
      </c>
      <c r="G25" s="192"/>
    </row>
    <row r="26" spans="1:7" ht="24" customHeight="1" x14ac:dyDescent="0.15">
      <c r="A26" s="193"/>
      <c r="B26" s="148" t="s">
        <v>327</v>
      </c>
      <c r="C26" s="195" t="s">
        <v>334</v>
      </c>
      <c r="D26" s="209" t="s">
        <v>335</v>
      </c>
      <c r="E26" s="195" t="s">
        <v>322</v>
      </c>
      <c r="F26" s="198">
        <v>7</v>
      </c>
      <c r="G26" s="192"/>
    </row>
    <row r="27" spans="1:7" ht="24" customHeight="1" thickBot="1" x14ac:dyDescent="0.2">
      <c r="A27" s="204"/>
      <c r="B27" s="155" t="s">
        <v>327</v>
      </c>
      <c r="C27" s="200" t="s">
        <v>334</v>
      </c>
      <c r="D27" s="210" t="s">
        <v>335</v>
      </c>
      <c r="E27" s="200" t="s">
        <v>323</v>
      </c>
      <c r="F27" s="203">
        <v>5</v>
      </c>
      <c r="G27" s="192"/>
    </row>
    <row r="28" spans="1:7" ht="24" customHeight="1" x14ac:dyDescent="0.15">
      <c r="A28" s="179" t="s">
        <v>336</v>
      </c>
      <c r="B28" s="143" t="s">
        <v>319</v>
      </c>
      <c r="C28" s="212" t="s">
        <v>337</v>
      </c>
      <c r="D28" s="181" t="s">
        <v>329</v>
      </c>
      <c r="E28" s="181" t="s">
        <v>322</v>
      </c>
      <c r="F28" s="213">
        <v>8</v>
      </c>
      <c r="G28" s="192"/>
    </row>
    <row r="29" spans="1:7" ht="24" customHeight="1" x14ac:dyDescent="0.15">
      <c r="A29" s="214"/>
      <c r="B29" s="148" t="s">
        <v>319</v>
      </c>
      <c r="C29" s="215" t="s">
        <v>337</v>
      </c>
      <c r="D29" s="195" t="s">
        <v>329</v>
      </c>
      <c r="E29" s="195" t="s">
        <v>323</v>
      </c>
      <c r="F29" s="216">
        <v>10</v>
      </c>
      <c r="G29" s="192"/>
    </row>
    <row r="30" spans="1:7" ht="24" customHeight="1" thickBot="1" x14ac:dyDescent="0.2">
      <c r="A30" s="217"/>
      <c r="B30" s="155" t="s">
        <v>319</v>
      </c>
      <c r="C30" s="218" t="s">
        <v>337</v>
      </c>
      <c r="D30" s="200" t="s">
        <v>329</v>
      </c>
      <c r="E30" s="200" t="s">
        <v>324</v>
      </c>
      <c r="F30" s="219">
        <v>2</v>
      </c>
      <c r="G30" s="192"/>
    </row>
    <row r="31" spans="1:7" ht="24" customHeight="1" x14ac:dyDescent="0.15">
      <c r="A31" s="186" t="s">
        <v>405</v>
      </c>
      <c r="B31" s="220" t="s">
        <v>327</v>
      </c>
      <c r="C31" s="188" t="s">
        <v>406</v>
      </c>
      <c r="D31" s="188" t="s">
        <v>339</v>
      </c>
      <c r="E31" s="188" t="s">
        <v>407</v>
      </c>
      <c r="F31" s="191">
        <v>5</v>
      </c>
      <c r="G31" s="192"/>
    </row>
    <row r="32" spans="1:7" ht="24" customHeight="1" x14ac:dyDescent="0.15">
      <c r="A32" s="193" t="s">
        <v>408</v>
      </c>
      <c r="B32" s="220" t="s">
        <v>327</v>
      </c>
      <c r="C32" s="188" t="s">
        <v>338</v>
      </c>
      <c r="D32" s="188" t="s">
        <v>339</v>
      </c>
      <c r="E32" s="188" t="s">
        <v>322</v>
      </c>
      <c r="F32" s="191">
        <v>10</v>
      </c>
      <c r="G32" s="192"/>
    </row>
    <row r="33" spans="1:7" ht="24" customHeight="1" x14ac:dyDescent="0.15">
      <c r="A33" s="193"/>
      <c r="B33" s="148" t="s">
        <v>327</v>
      </c>
      <c r="C33" s="195" t="s">
        <v>338</v>
      </c>
      <c r="D33" s="195" t="s">
        <v>339</v>
      </c>
      <c r="E33" s="195" t="s">
        <v>323</v>
      </c>
      <c r="F33" s="198">
        <v>10</v>
      </c>
      <c r="G33" s="192"/>
    </row>
    <row r="34" spans="1:7" ht="24" customHeight="1" x14ac:dyDescent="0.15">
      <c r="A34" s="193"/>
      <c r="B34" s="148" t="s">
        <v>327</v>
      </c>
      <c r="C34" s="195" t="s">
        <v>338</v>
      </c>
      <c r="D34" s="195" t="s">
        <v>339</v>
      </c>
      <c r="E34" s="195" t="s">
        <v>324</v>
      </c>
      <c r="F34" s="198">
        <v>5</v>
      </c>
      <c r="G34" s="192"/>
    </row>
    <row r="35" spans="1:7" ht="24" customHeight="1" thickBot="1" x14ac:dyDescent="0.2">
      <c r="A35" s="204"/>
      <c r="B35" s="155" t="s">
        <v>327</v>
      </c>
      <c r="C35" s="200" t="s">
        <v>338</v>
      </c>
      <c r="D35" s="200" t="s">
        <v>339</v>
      </c>
      <c r="E35" s="200" t="s">
        <v>340</v>
      </c>
      <c r="F35" s="203">
        <v>1</v>
      </c>
      <c r="G35" s="192"/>
    </row>
    <row r="36" spans="1:7" ht="24" customHeight="1" x14ac:dyDescent="0.15">
      <c r="A36" s="179" t="s">
        <v>341</v>
      </c>
      <c r="B36" s="143" t="s">
        <v>319</v>
      </c>
      <c r="C36" s="181" t="s">
        <v>342</v>
      </c>
      <c r="D36" s="181" t="s">
        <v>343</v>
      </c>
      <c r="E36" s="181" t="s">
        <v>322</v>
      </c>
      <c r="F36" s="114">
        <v>1</v>
      </c>
      <c r="G36" s="192"/>
    </row>
    <row r="37" spans="1:7" ht="24" customHeight="1" x14ac:dyDescent="0.15">
      <c r="A37" s="193"/>
      <c r="B37" s="62" t="s">
        <v>319</v>
      </c>
      <c r="C37" s="205" t="s">
        <v>342</v>
      </c>
      <c r="D37" s="205" t="s">
        <v>343</v>
      </c>
      <c r="E37" s="205" t="s">
        <v>323</v>
      </c>
      <c r="F37" s="206">
        <v>1</v>
      </c>
      <c r="G37" s="192"/>
    </row>
    <row r="38" spans="1:7" ht="24" customHeight="1" x14ac:dyDescent="0.15">
      <c r="A38" s="186"/>
      <c r="B38" s="148" t="s">
        <v>319</v>
      </c>
      <c r="C38" s="195" t="s">
        <v>344</v>
      </c>
      <c r="D38" s="195" t="s">
        <v>54</v>
      </c>
      <c r="E38" s="195" t="s">
        <v>324</v>
      </c>
      <c r="F38" s="117">
        <v>1</v>
      </c>
      <c r="G38" s="192"/>
    </row>
    <row r="39" spans="1:7" ht="24" customHeight="1" thickBot="1" x14ac:dyDescent="0.2">
      <c r="A39" s="217"/>
      <c r="B39" s="155" t="s">
        <v>327</v>
      </c>
      <c r="C39" s="200" t="s">
        <v>345</v>
      </c>
      <c r="D39" s="200" t="s">
        <v>321</v>
      </c>
      <c r="E39" s="200" t="s">
        <v>322</v>
      </c>
      <c r="F39" s="70">
        <v>1</v>
      </c>
      <c r="G39" s="192"/>
    </row>
    <row r="40" spans="1:7" ht="24" customHeight="1" thickBot="1" x14ac:dyDescent="0.2">
      <c r="A40" s="221" t="s">
        <v>346</v>
      </c>
      <c r="B40" s="51" t="s">
        <v>327</v>
      </c>
      <c r="C40" s="139" t="s">
        <v>347</v>
      </c>
      <c r="D40" s="139" t="s">
        <v>348</v>
      </c>
      <c r="E40" s="222" t="s">
        <v>349</v>
      </c>
      <c r="F40" s="111">
        <v>1</v>
      </c>
      <c r="G40" s="223"/>
    </row>
    <row r="41" spans="1:7" ht="24" customHeight="1" x14ac:dyDescent="0.15">
      <c r="F41" s="172">
        <f>SUM(F6:F40)</f>
        <v>300</v>
      </c>
    </row>
  </sheetData>
  <mergeCells count="2">
    <mergeCell ref="A2:G2"/>
    <mergeCell ref="A4:B4"/>
  </mergeCells>
  <phoneticPr fontId="3"/>
  <pageMargins left="0.67" right="0.47244094488188981" top="0.28000000000000003" bottom="0.39370078740157483" header="0.51181102362204722" footer="0.51181102362204722"/>
  <pageSetup paperSize="9" scale="72" fitToWidth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view="pageBreakPreview" topLeftCell="A22" zoomScale="70" zoomScaleNormal="70" zoomScaleSheetLayoutView="70" workbookViewId="0">
      <selection activeCell="A24" sqref="A24:A26"/>
    </sheetView>
  </sheetViews>
  <sheetFormatPr defaultRowHeight="12" x14ac:dyDescent="0.15"/>
  <cols>
    <col min="1" max="1" width="14.5703125" style="255" customWidth="1"/>
    <col min="2" max="5" width="5.7109375" style="255" customWidth="1"/>
    <col min="6" max="9" width="7.5703125" style="255" customWidth="1"/>
    <col min="10" max="10" width="10" style="255" customWidth="1"/>
    <col min="11" max="11" width="14.42578125" style="255" customWidth="1"/>
    <col min="12" max="15" width="5.7109375" style="255" customWidth="1"/>
    <col min="16" max="19" width="7.140625" style="255" customWidth="1"/>
    <col min="20" max="20" width="8.7109375" style="255" customWidth="1"/>
    <col min="21" max="21" width="13.7109375" style="255" customWidth="1"/>
    <col min="22" max="25" width="5.7109375" style="255" customWidth="1"/>
    <col min="26" max="30" width="7.28515625" style="255" customWidth="1"/>
    <col min="31" max="256" width="9.140625" style="255"/>
    <col min="257" max="257" width="14.5703125" style="255" customWidth="1"/>
    <col min="258" max="261" width="5.7109375" style="255" customWidth="1"/>
    <col min="262" max="265" width="7.5703125" style="255" customWidth="1"/>
    <col min="266" max="266" width="10" style="255" customWidth="1"/>
    <col min="267" max="267" width="14.42578125" style="255" customWidth="1"/>
    <col min="268" max="271" width="5.7109375" style="255" customWidth="1"/>
    <col min="272" max="275" width="7.140625" style="255" customWidth="1"/>
    <col min="276" max="276" width="8.7109375" style="255" customWidth="1"/>
    <col min="277" max="277" width="13.7109375" style="255" customWidth="1"/>
    <col min="278" max="281" width="5.7109375" style="255" customWidth="1"/>
    <col min="282" max="286" width="7.28515625" style="255" customWidth="1"/>
    <col min="287" max="512" width="9.140625" style="255"/>
    <col min="513" max="513" width="14.5703125" style="255" customWidth="1"/>
    <col min="514" max="517" width="5.7109375" style="255" customWidth="1"/>
    <col min="518" max="521" width="7.5703125" style="255" customWidth="1"/>
    <col min="522" max="522" width="10" style="255" customWidth="1"/>
    <col min="523" max="523" width="14.42578125" style="255" customWidth="1"/>
    <col min="524" max="527" width="5.7109375" style="255" customWidth="1"/>
    <col min="528" max="531" width="7.140625" style="255" customWidth="1"/>
    <col min="532" max="532" width="8.7109375" style="255" customWidth="1"/>
    <col min="533" max="533" width="13.7109375" style="255" customWidth="1"/>
    <col min="534" max="537" width="5.7109375" style="255" customWidth="1"/>
    <col min="538" max="542" width="7.28515625" style="255" customWidth="1"/>
    <col min="543" max="768" width="9.140625" style="255"/>
    <col min="769" max="769" width="14.5703125" style="255" customWidth="1"/>
    <col min="770" max="773" width="5.7109375" style="255" customWidth="1"/>
    <col min="774" max="777" width="7.5703125" style="255" customWidth="1"/>
    <col min="778" max="778" width="10" style="255" customWidth="1"/>
    <col min="779" max="779" width="14.42578125" style="255" customWidth="1"/>
    <col min="780" max="783" width="5.7109375" style="255" customWidth="1"/>
    <col min="784" max="787" width="7.140625" style="255" customWidth="1"/>
    <col min="788" max="788" width="8.7109375" style="255" customWidth="1"/>
    <col min="789" max="789" width="13.7109375" style="255" customWidth="1"/>
    <col min="790" max="793" width="5.7109375" style="255" customWidth="1"/>
    <col min="794" max="798" width="7.28515625" style="255" customWidth="1"/>
    <col min="799" max="1024" width="9.140625" style="255"/>
    <col min="1025" max="1025" width="14.5703125" style="255" customWidth="1"/>
    <col min="1026" max="1029" width="5.7109375" style="255" customWidth="1"/>
    <col min="1030" max="1033" width="7.5703125" style="255" customWidth="1"/>
    <col min="1034" max="1034" width="10" style="255" customWidth="1"/>
    <col min="1035" max="1035" width="14.42578125" style="255" customWidth="1"/>
    <col min="1036" max="1039" width="5.7109375" style="255" customWidth="1"/>
    <col min="1040" max="1043" width="7.140625" style="255" customWidth="1"/>
    <col min="1044" max="1044" width="8.7109375" style="255" customWidth="1"/>
    <col min="1045" max="1045" width="13.7109375" style="255" customWidth="1"/>
    <col min="1046" max="1049" width="5.7109375" style="255" customWidth="1"/>
    <col min="1050" max="1054" width="7.28515625" style="255" customWidth="1"/>
    <col min="1055" max="1280" width="9.140625" style="255"/>
    <col min="1281" max="1281" width="14.5703125" style="255" customWidth="1"/>
    <col min="1282" max="1285" width="5.7109375" style="255" customWidth="1"/>
    <col min="1286" max="1289" width="7.5703125" style="255" customWidth="1"/>
    <col min="1290" max="1290" width="10" style="255" customWidth="1"/>
    <col min="1291" max="1291" width="14.42578125" style="255" customWidth="1"/>
    <col min="1292" max="1295" width="5.7109375" style="255" customWidth="1"/>
    <col min="1296" max="1299" width="7.140625" style="255" customWidth="1"/>
    <col min="1300" max="1300" width="8.7109375" style="255" customWidth="1"/>
    <col min="1301" max="1301" width="13.7109375" style="255" customWidth="1"/>
    <col min="1302" max="1305" width="5.7109375" style="255" customWidth="1"/>
    <col min="1306" max="1310" width="7.28515625" style="255" customWidth="1"/>
    <col min="1311" max="1536" width="9.140625" style="255"/>
    <col min="1537" max="1537" width="14.5703125" style="255" customWidth="1"/>
    <col min="1538" max="1541" width="5.7109375" style="255" customWidth="1"/>
    <col min="1542" max="1545" width="7.5703125" style="255" customWidth="1"/>
    <col min="1546" max="1546" width="10" style="255" customWidth="1"/>
    <col min="1547" max="1547" width="14.42578125" style="255" customWidth="1"/>
    <col min="1548" max="1551" width="5.7109375" style="255" customWidth="1"/>
    <col min="1552" max="1555" width="7.140625" style="255" customWidth="1"/>
    <col min="1556" max="1556" width="8.7109375" style="255" customWidth="1"/>
    <col min="1557" max="1557" width="13.7109375" style="255" customWidth="1"/>
    <col min="1558" max="1561" width="5.7109375" style="255" customWidth="1"/>
    <col min="1562" max="1566" width="7.28515625" style="255" customWidth="1"/>
    <col min="1567" max="1792" width="9.140625" style="255"/>
    <col min="1793" max="1793" width="14.5703125" style="255" customWidth="1"/>
    <col min="1794" max="1797" width="5.7109375" style="255" customWidth="1"/>
    <col min="1798" max="1801" width="7.5703125" style="255" customWidth="1"/>
    <col min="1802" max="1802" width="10" style="255" customWidth="1"/>
    <col min="1803" max="1803" width="14.42578125" style="255" customWidth="1"/>
    <col min="1804" max="1807" width="5.7109375" style="255" customWidth="1"/>
    <col min="1808" max="1811" width="7.140625" style="255" customWidth="1"/>
    <col min="1812" max="1812" width="8.7109375" style="255" customWidth="1"/>
    <col min="1813" max="1813" width="13.7109375" style="255" customWidth="1"/>
    <col min="1814" max="1817" width="5.7109375" style="255" customWidth="1"/>
    <col min="1818" max="1822" width="7.28515625" style="255" customWidth="1"/>
    <col min="1823" max="2048" width="9.140625" style="255"/>
    <col min="2049" max="2049" width="14.5703125" style="255" customWidth="1"/>
    <col min="2050" max="2053" width="5.7109375" style="255" customWidth="1"/>
    <col min="2054" max="2057" width="7.5703125" style="255" customWidth="1"/>
    <col min="2058" max="2058" width="10" style="255" customWidth="1"/>
    <col min="2059" max="2059" width="14.42578125" style="255" customWidth="1"/>
    <col min="2060" max="2063" width="5.7109375" style="255" customWidth="1"/>
    <col min="2064" max="2067" width="7.140625" style="255" customWidth="1"/>
    <col min="2068" max="2068" width="8.7109375" style="255" customWidth="1"/>
    <col min="2069" max="2069" width="13.7109375" style="255" customWidth="1"/>
    <col min="2070" max="2073" width="5.7109375" style="255" customWidth="1"/>
    <col min="2074" max="2078" width="7.28515625" style="255" customWidth="1"/>
    <col min="2079" max="2304" width="9.140625" style="255"/>
    <col min="2305" max="2305" width="14.5703125" style="255" customWidth="1"/>
    <col min="2306" max="2309" width="5.7109375" style="255" customWidth="1"/>
    <col min="2310" max="2313" width="7.5703125" style="255" customWidth="1"/>
    <col min="2314" max="2314" width="10" style="255" customWidth="1"/>
    <col min="2315" max="2315" width="14.42578125" style="255" customWidth="1"/>
    <col min="2316" max="2319" width="5.7109375" style="255" customWidth="1"/>
    <col min="2320" max="2323" width="7.140625" style="255" customWidth="1"/>
    <col min="2324" max="2324" width="8.7109375" style="255" customWidth="1"/>
    <col min="2325" max="2325" width="13.7109375" style="255" customWidth="1"/>
    <col min="2326" max="2329" width="5.7109375" style="255" customWidth="1"/>
    <col min="2330" max="2334" width="7.28515625" style="255" customWidth="1"/>
    <col min="2335" max="2560" width="9.140625" style="255"/>
    <col min="2561" max="2561" width="14.5703125" style="255" customWidth="1"/>
    <col min="2562" max="2565" width="5.7109375" style="255" customWidth="1"/>
    <col min="2566" max="2569" width="7.5703125" style="255" customWidth="1"/>
    <col min="2570" max="2570" width="10" style="255" customWidth="1"/>
    <col min="2571" max="2571" width="14.42578125" style="255" customWidth="1"/>
    <col min="2572" max="2575" width="5.7109375" style="255" customWidth="1"/>
    <col min="2576" max="2579" width="7.140625" style="255" customWidth="1"/>
    <col min="2580" max="2580" width="8.7109375" style="255" customWidth="1"/>
    <col min="2581" max="2581" width="13.7109375" style="255" customWidth="1"/>
    <col min="2582" max="2585" width="5.7109375" style="255" customWidth="1"/>
    <col min="2586" max="2590" width="7.28515625" style="255" customWidth="1"/>
    <col min="2591" max="2816" width="9.140625" style="255"/>
    <col min="2817" max="2817" width="14.5703125" style="255" customWidth="1"/>
    <col min="2818" max="2821" width="5.7109375" style="255" customWidth="1"/>
    <col min="2822" max="2825" width="7.5703125" style="255" customWidth="1"/>
    <col min="2826" max="2826" width="10" style="255" customWidth="1"/>
    <col min="2827" max="2827" width="14.42578125" style="255" customWidth="1"/>
    <col min="2828" max="2831" width="5.7109375" style="255" customWidth="1"/>
    <col min="2832" max="2835" width="7.140625" style="255" customWidth="1"/>
    <col min="2836" max="2836" width="8.7109375" style="255" customWidth="1"/>
    <col min="2837" max="2837" width="13.7109375" style="255" customWidth="1"/>
    <col min="2838" max="2841" width="5.7109375" style="255" customWidth="1"/>
    <col min="2842" max="2846" width="7.28515625" style="255" customWidth="1"/>
    <col min="2847" max="3072" width="9.140625" style="255"/>
    <col min="3073" max="3073" width="14.5703125" style="255" customWidth="1"/>
    <col min="3074" max="3077" width="5.7109375" style="255" customWidth="1"/>
    <col min="3078" max="3081" width="7.5703125" style="255" customWidth="1"/>
    <col min="3082" max="3082" width="10" style="255" customWidth="1"/>
    <col min="3083" max="3083" width="14.42578125" style="255" customWidth="1"/>
    <col min="3084" max="3087" width="5.7109375" style="255" customWidth="1"/>
    <col min="3088" max="3091" width="7.140625" style="255" customWidth="1"/>
    <col min="3092" max="3092" width="8.7109375" style="255" customWidth="1"/>
    <col min="3093" max="3093" width="13.7109375" style="255" customWidth="1"/>
    <col min="3094" max="3097" width="5.7109375" style="255" customWidth="1"/>
    <col min="3098" max="3102" width="7.28515625" style="255" customWidth="1"/>
    <col min="3103" max="3328" width="9.140625" style="255"/>
    <col min="3329" max="3329" width="14.5703125" style="255" customWidth="1"/>
    <col min="3330" max="3333" width="5.7109375" style="255" customWidth="1"/>
    <col min="3334" max="3337" width="7.5703125" style="255" customWidth="1"/>
    <col min="3338" max="3338" width="10" style="255" customWidth="1"/>
    <col min="3339" max="3339" width="14.42578125" style="255" customWidth="1"/>
    <col min="3340" max="3343" width="5.7109375" style="255" customWidth="1"/>
    <col min="3344" max="3347" width="7.140625" style="255" customWidth="1"/>
    <col min="3348" max="3348" width="8.7109375" style="255" customWidth="1"/>
    <col min="3349" max="3349" width="13.7109375" style="255" customWidth="1"/>
    <col min="3350" max="3353" width="5.7109375" style="255" customWidth="1"/>
    <col min="3354" max="3358" width="7.28515625" style="255" customWidth="1"/>
    <col min="3359" max="3584" width="9.140625" style="255"/>
    <col min="3585" max="3585" width="14.5703125" style="255" customWidth="1"/>
    <col min="3586" max="3589" width="5.7109375" style="255" customWidth="1"/>
    <col min="3590" max="3593" width="7.5703125" style="255" customWidth="1"/>
    <col min="3594" max="3594" width="10" style="255" customWidth="1"/>
    <col min="3595" max="3595" width="14.42578125" style="255" customWidth="1"/>
    <col min="3596" max="3599" width="5.7109375" style="255" customWidth="1"/>
    <col min="3600" max="3603" width="7.140625" style="255" customWidth="1"/>
    <col min="3604" max="3604" width="8.7109375" style="255" customWidth="1"/>
    <col min="3605" max="3605" width="13.7109375" style="255" customWidth="1"/>
    <col min="3606" max="3609" width="5.7109375" style="255" customWidth="1"/>
    <col min="3610" max="3614" width="7.28515625" style="255" customWidth="1"/>
    <col min="3615" max="3840" width="9.140625" style="255"/>
    <col min="3841" max="3841" width="14.5703125" style="255" customWidth="1"/>
    <col min="3842" max="3845" width="5.7109375" style="255" customWidth="1"/>
    <col min="3846" max="3849" width="7.5703125" style="255" customWidth="1"/>
    <col min="3850" max="3850" width="10" style="255" customWidth="1"/>
    <col min="3851" max="3851" width="14.42578125" style="255" customWidth="1"/>
    <col min="3852" max="3855" width="5.7109375" style="255" customWidth="1"/>
    <col min="3856" max="3859" width="7.140625" style="255" customWidth="1"/>
    <col min="3860" max="3860" width="8.7109375" style="255" customWidth="1"/>
    <col min="3861" max="3861" width="13.7109375" style="255" customWidth="1"/>
    <col min="3862" max="3865" width="5.7109375" style="255" customWidth="1"/>
    <col min="3866" max="3870" width="7.28515625" style="255" customWidth="1"/>
    <col min="3871" max="4096" width="9.140625" style="255"/>
    <col min="4097" max="4097" width="14.5703125" style="255" customWidth="1"/>
    <col min="4098" max="4101" width="5.7109375" style="255" customWidth="1"/>
    <col min="4102" max="4105" width="7.5703125" style="255" customWidth="1"/>
    <col min="4106" max="4106" width="10" style="255" customWidth="1"/>
    <col min="4107" max="4107" width="14.42578125" style="255" customWidth="1"/>
    <col min="4108" max="4111" width="5.7109375" style="255" customWidth="1"/>
    <col min="4112" max="4115" width="7.140625" style="255" customWidth="1"/>
    <col min="4116" max="4116" width="8.7109375" style="255" customWidth="1"/>
    <col min="4117" max="4117" width="13.7109375" style="255" customWidth="1"/>
    <col min="4118" max="4121" width="5.7109375" style="255" customWidth="1"/>
    <col min="4122" max="4126" width="7.28515625" style="255" customWidth="1"/>
    <col min="4127" max="4352" width="9.140625" style="255"/>
    <col min="4353" max="4353" width="14.5703125" style="255" customWidth="1"/>
    <col min="4354" max="4357" width="5.7109375" style="255" customWidth="1"/>
    <col min="4358" max="4361" width="7.5703125" style="255" customWidth="1"/>
    <col min="4362" max="4362" width="10" style="255" customWidth="1"/>
    <col min="4363" max="4363" width="14.42578125" style="255" customWidth="1"/>
    <col min="4364" max="4367" width="5.7109375" style="255" customWidth="1"/>
    <col min="4368" max="4371" width="7.140625" style="255" customWidth="1"/>
    <col min="4372" max="4372" width="8.7109375" style="255" customWidth="1"/>
    <col min="4373" max="4373" width="13.7109375" style="255" customWidth="1"/>
    <col min="4374" max="4377" width="5.7109375" style="255" customWidth="1"/>
    <col min="4378" max="4382" width="7.28515625" style="255" customWidth="1"/>
    <col min="4383" max="4608" width="9.140625" style="255"/>
    <col min="4609" max="4609" width="14.5703125" style="255" customWidth="1"/>
    <col min="4610" max="4613" width="5.7109375" style="255" customWidth="1"/>
    <col min="4614" max="4617" width="7.5703125" style="255" customWidth="1"/>
    <col min="4618" max="4618" width="10" style="255" customWidth="1"/>
    <col min="4619" max="4619" width="14.42578125" style="255" customWidth="1"/>
    <col min="4620" max="4623" width="5.7109375" style="255" customWidth="1"/>
    <col min="4624" max="4627" width="7.140625" style="255" customWidth="1"/>
    <col min="4628" max="4628" width="8.7109375" style="255" customWidth="1"/>
    <col min="4629" max="4629" width="13.7109375" style="255" customWidth="1"/>
    <col min="4630" max="4633" width="5.7109375" style="255" customWidth="1"/>
    <col min="4634" max="4638" width="7.28515625" style="255" customWidth="1"/>
    <col min="4639" max="4864" width="9.140625" style="255"/>
    <col min="4865" max="4865" width="14.5703125" style="255" customWidth="1"/>
    <col min="4866" max="4869" width="5.7109375" style="255" customWidth="1"/>
    <col min="4870" max="4873" width="7.5703125" style="255" customWidth="1"/>
    <col min="4874" max="4874" width="10" style="255" customWidth="1"/>
    <col min="4875" max="4875" width="14.42578125" style="255" customWidth="1"/>
    <col min="4876" max="4879" width="5.7109375" style="255" customWidth="1"/>
    <col min="4880" max="4883" width="7.140625" style="255" customWidth="1"/>
    <col min="4884" max="4884" width="8.7109375" style="255" customWidth="1"/>
    <col min="4885" max="4885" width="13.7109375" style="255" customWidth="1"/>
    <col min="4886" max="4889" width="5.7109375" style="255" customWidth="1"/>
    <col min="4890" max="4894" width="7.28515625" style="255" customWidth="1"/>
    <col min="4895" max="5120" width="9.140625" style="255"/>
    <col min="5121" max="5121" width="14.5703125" style="255" customWidth="1"/>
    <col min="5122" max="5125" width="5.7109375" style="255" customWidth="1"/>
    <col min="5126" max="5129" width="7.5703125" style="255" customWidth="1"/>
    <col min="5130" max="5130" width="10" style="255" customWidth="1"/>
    <col min="5131" max="5131" width="14.42578125" style="255" customWidth="1"/>
    <col min="5132" max="5135" width="5.7109375" style="255" customWidth="1"/>
    <col min="5136" max="5139" width="7.140625" style="255" customWidth="1"/>
    <col min="5140" max="5140" width="8.7109375" style="255" customWidth="1"/>
    <col min="5141" max="5141" width="13.7109375" style="255" customWidth="1"/>
    <col min="5142" max="5145" width="5.7109375" style="255" customWidth="1"/>
    <col min="5146" max="5150" width="7.28515625" style="255" customWidth="1"/>
    <col min="5151" max="5376" width="9.140625" style="255"/>
    <col min="5377" max="5377" width="14.5703125" style="255" customWidth="1"/>
    <col min="5378" max="5381" width="5.7109375" style="255" customWidth="1"/>
    <col min="5382" max="5385" width="7.5703125" style="255" customWidth="1"/>
    <col min="5386" max="5386" width="10" style="255" customWidth="1"/>
    <col min="5387" max="5387" width="14.42578125" style="255" customWidth="1"/>
    <col min="5388" max="5391" width="5.7109375" style="255" customWidth="1"/>
    <col min="5392" max="5395" width="7.140625" style="255" customWidth="1"/>
    <col min="5396" max="5396" width="8.7109375" style="255" customWidth="1"/>
    <col min="5397" max="5397" width="13.7109375" style="255" customWidth="1"/>
    <col min="5398" max="5401" width="5.7109375" style="255" customWidth="1"/>
    <col min="5402" max="5406" width="7.28515625" style="255" customWidth="1"/>
    <col min="5407" max="5632" width="9.140625" style="255"/>
    <col min="5633" max="5633" width="14.5703125" style="255" customWidth="1"/>
    <col min="5634" max="5637" width="5.7109375" style="255" customWidth="1"/>
    <col min="5638" max="5641" width="7.5703125" style="255" customWidth="1"/>
    <col min="5642" max="5642" width="10" style="255" customWidth="1"/>
    <col min="5643" max="5643" width="14.42578125" style="255" customWidth="1"/>
    <col min="5644" max="5647" width="5.7109375" style="255" customWidth="1"/>
    <col min="5648" max="5651" width="7.140625" style="255" customWidth="1"/>
    <col min="5652" max="5652" width="8.7109375" style="255" customWidth="1"/>
    <col min="5653" max="5653" width="13.7109375" style="255" customWidth="1"/>
    <col min="5654" max="5657" width="5.7109375" style="255" customWidth="1"/>
    <col min="5658" max="5662" width="7.28515625" style="255" customWidth="1"/>
    <col min="5663" max="5888" width="9.140625" style="255"/>
    <col min="5889" max="5889" width="14.5703125" style="255" customWidth="1"/>
    <col min="5890" max="5893" width="5.7109375" style="255" customWidth="1"/>
    <col min="5894" max="5897" width="7.5703125" style="255" customWidth="1"/>
    <col min="5898" max="5898" width="10" style="255" customWidth="1"/>
    <col min="5899" max="5899" width="14.42578125" style="255" customWidth="1"/>
    <col min="5900" max="5903" width="5.7109375" style="255" customWidth="1"/>
    <col min="5904" max="5907" width="7.140625" style="255" customWidth="1"/>
    <col min="5908" max="5908" width="8.7109375" style="255" customWidth="1"/>
    <col min="5909" max="5909" width="13.7109375" style="255" customWidth="1"/>
    <col min="5910" max="5913" width="5.7109375" style="255" customWidth="1"/>
    <col min="5914" max="5918" width="7.28515625" style="255" customWidth="1"/>
    <col min="5919" max="6144" width="9.140625" style="255"/>
    <col min="6145" max="6145" width="14.5703125" style="255" customWidth="1"/>
    <col min="6146" max="6149" width="5.7109375" style="255" customWidth="1"/>
    <col min="6150" max="6153" width="7.5703125" style="255" customWidth="1"/>
    <col min="6154" max="6154" width="10" style="255" customWidth="1"/>
    <col min="6155" max="6155" width="14.42578125" style="255" customWidth="1"/>
    <col min="6156" max="6159" width="5.7109375" style="255" customWidth="1"/>
    <col min="6160" max="6163" width="7.140625" style="255" customWidth="1"/>
    <col min="6164" max="6164" width="8.7109375" style="255" customWidth="1"/>
    <col min="6165" max="6165" width="13.7109375" style="255" customWidth="1"/>
    <col min="6166" max="6169" width="5.7109375" style="255" customWidth="1"/>
    <col min="6170" max="6174" width="7.28515625" style="255" customWidth="1"/>
    <col min="6175" max="6400" width="9.140625" style="255"/>
    <col min="6401" max="6401" width="14.5703125" style="255" customWidth="1"/>
    <col min="6402" max="6405" width="5.7109375" style="255" customWidth="1"/>
    <col min="6406" max="6409" width="7.5703125" style="255" customWidth="1"/>
    <col min="6410" max="6410" width="10" style="255" customWidth="1"/>
    <col min="6411" max="6411" width="14.42578125" style="255" customWidth="1"/>
    <col min="6412" max="6415" width="5.7109375" style="255" customWidth="1"/>
    <col min="6416" max="6419" width="7.140625" style="255" customWidth="1"/>
    <col min="6420" max="6420" width="8.7109375" style="255" customWidth="1"/>
    <col min="6421" max="6421" width="13.7109375" style="255" customWidth="1"/>
    <col min="6422" max="6425" width="5.7109375" style="255" customWidth="1"/>
    <col min="6426" max="6430" width="7.28515625" style="255" customWidth="1"/>
    <col min="6431" max="6656" width="9.140625" style="255"/>
    <col min="6657" max="6657" width="14.5703125" style="255" customWidth="1"/>
    <col min="6658" max="6661" width="5.7109375" style="255" customWidth="1"/>
    <col min="6662" max="6665" width="7.5703125" style="255" customWidth="1"/>
    <col min="6666" max="6666" width="10" style="255" customWidth="1"/>
    <col min="6667" max="6667" width="14.42578125" style="255" customWidth="1"/>
    <col min="6668" max="6671" width="5.7109375" style="255" customWidth="1"/>
    <col min="6672" max="6675" width="7.140625" style="255" customWidth="1"/>
    <col min="6676" max="6676" width="8.7109375" style="255" customWidth="1"/>
    <col min="6677" max="6677" width="13.7109375" style="255" customWidth="1"/>
    <col min="6678" max="6681" width="5.7109375" style="255" customWidth="1"/>
    <col min="6682" max="6686" width="7.28515625" style="255" customWidth="1"/>
    <col min="6687" max="6912" width="9.140625" style="255"/>
    <col min="6913" max="6913" width="14.5703125" style="255" customWidth="1"/>
    <col min="6914" max="6917" width="5.7109375" style="255" customWidth="1"/>
    <col min="6918" max="6921" width="7.5703125" style="255" customWidth="1"/>
    <col min="6922" max="6922" width="10" style="255" customWidth="1"/>
    <col min="6923" max="6923" width="14.42578125" style="255" customWidth="1"/>
    <col min="6924" max="6927" width="5.7109375" style="255" customWidth="1"/>
    <col min="6928" max="6931" width="7.140625" style="255" customWidth="1"/>
    <col min="6932" max="6932" width="8.7109375" style="255" customWidth="1"/>
    <col min="6933" max="6933" width="13.7109375" style="255" customWidth="1"/>
    <col min="6934" max="6937" width="5.7109375" style="255" customWidth="1"/>
    <col min="6938" max="6942" width="7.28515625" style="255" customWidth="1"/>
    <col min="6943" max="7168" width="9.140625" style="255"/>
    <col min="7169" max="7169" width="14.5703125" style="255" customWidth="1"/>
    <col min="7170" max="7173" width="5.7109375" style="255" customWidth="1"/>
    <col min="7174" max="7177" width="7.5703125" style="255" customWidth="1"/>
    <col min="7178" max="7178" width="10" style="255" customWidth="1"/>
    <col min="7179" max="7179" width="14.42578125" style="255" customWidth="1"/>
    <col min="7180" max="7183" width="5.7109375" style="255" customWidth="1"/>
    <col min="7184" max="7187" width="7.140625" style="255" customWidth="1"/>
    <col min="7188" max="7188" width="8.7109375" style="255" customWidth="1"/>
    <col min="7189" max="7189" width="13.7109375" style="255" customWidth="1"/>
    <col min="7190" max="7193" width="5.7109375" style="255" customWidth="1"/>
    <col min="7194" max="7198" width="7.28515625" style="255" customWidth="1"/>
    <col min="7199" max="7424" width="9.140625" style="255"/>
    <col min="7425" max="7425" width="14.5703125" style="255" customWidth="1"/>
    <col min="7426" max="7429" width="5.7109375" style="255" customWidth="1"/>
    <col min="7430" max="7433" width="7.5703125" style="255" customWidth="1"/>
    <col min="7434" max="7434" width="10" style="255" customWidth="1"/>
    <col min="7435" max="7435" width="14.42578125" style="255" customWidth="1"/>
    <col min="7436" max="7439" width="5.7109375" style="255" customWidth="1"/>
    <col min="7440" max="7443" width="7.140625" style="255" customWidth="1"/>
    <col min="7444" max="7444" width="8.7109375" style="255" customWidth="1"/>
    <col min="7445" max="7445" width="13.7109375" style="255" customWidth="1"/>
    <col min="7446" max="7449" width="5.7109375" style="255" customWidth="1"/>
    <col min="7450" max="7454" width="7.28515625" style="255" customWidth="1"/>
    <col min="7455" max="7680" width="9.140625" style="255"/>
    <col min="7681" max="7681" width="14.5703125" style="255" customWidth="1"/>
    <col min="7682" max="7685" width="5.7109375" style="255" customWidth="1"/>
    <col min="7686" max="7689" width="7.5703125" style="255" customWidth="1"/>
    <col min="7690" max="7690" width="10" style="255" customWidth="1"/>
    <col min="7691" max="7691" width="14.42578125" style="255" customWidth="1"/>
    <col min="7692" max="7695" width="5.7109375" style="255" customWidth="1"/>
    <col min="7696" max="7699" width="7.140625" style="255" customWidth="1"/>
    <col min="7700" max="7700" width="8.7109375" style="255" customWidth="1"/>
    <col min="7701" max="7701" width="13.7109375" style="255" customWidth="1"/>
    <col min="7702" max="7705" width="5.7109375" style="255" customWidth="1"/>
    <col min="7706" max="7710" width="7.28515625" style="255" customWidth="1"/>
    <col min="7711" max="7936" width="9.140625" style="255"/>
    <col min="7937" max="7937" width="14.5703125" style="255" customWidth="1"/>
    <col min="7938" max="7941" width="5.7109375" style="255" customWidth="1"/>
    <col min="7942" max="7945" width="7.5703125" style="255" customWidth="1"/>
    <col min="7946" max="7946" width="10" style="255" customWidth="1"/>
    <col min="7947" max="7947" width="14.42578125" style="255" customWidth="1"/>
    <col min="7948" max="7951" width="5.7109375" style="255" customWidth="1"/>
    <col min="7952" max="7955" width="7.140625" style="255" customWidth="1"/>
    <col min="7956" max="7956" width="8.7109375" style="255" customWidth="1"/>
    <col min="7957" max="7957" width="13.7109375" style="255" customWidth="1"/>
    <col min="7958" max="7961" width="5.7109375" style="255" customWidth="1"/>
    <col min="7962" max="7966" width="7.28515625" style="255" customWidth="1"/>
    <col min="7967" max="8192" width="9.140625" style="255"/>
    <col min="8193" max="8193" width="14.5703125" style="255" customWidth="1"/>
    <col min="8194" max="8197" width="5.7109375" style="255" customWidth="1"/>
    <col min="8198" max="8201" width="7.5703125" style="255" customWidth="1"/>
    <col min="8202" max="8202" width="10" style="255" customWidth="1"/>
    <col min="8203" max="8203" width="14.42578125" style="255" customWidth="1"/>
    <col min="8204" max="8207" width="5.7109375" style="255" customWidth="1"/>
    <col min="8208" max="8211" width="7.140625" style="255" customWidth="1"/>
    <col min="8212" max="8212" width="8.7109375" style="255" customWidth="1"/>
    <col min="8213" max="8213" width="13.7109375" style="255" customWidth="1"/>
    <col min="8214" max="8217" width="5.7109375" style="255" customWidth="1"/>
    <col min="8218" max="8222" width="7.28515625" style="255" customWidth="1"/>
    <col min="8223" max="8448" width="9.140625" style="255"/>
    <col min="8449" max="8449" width="14.5703125" style="255" customWidth="1"/>
    <col min="8450" max="8453" width="5.7109375" style="255" customWidth="1"/>
    <col min="8454" max="8457" width="7.5703125" style="255" customWidth="1"/>
    <col min="8458" max="8458" width="10" style="255" customWidth="1"/>
    <col min="8459" max="8459" width="14.42578125" style="255" customWidth="1"/>
    <col min="8460" max="8463" width="5.7109375" style="255" customWidth="1"/>
    <col min="8464" max="8467" width="7.140625" style="255" customWidth="1"/>
    <col min="8468" max="8468" width="8.7109375" style="255" customWidth="1"/>
    <col min="8469" max="8469" width="13.7109375" style="255" customWidth="1"/>
    <col min="8470" max="8473" width="5.7109375" style="255" customWidth="1"/>
    <col min="8474" max="8478" width="7.28515625" style="255" customWidth="1"/>
    <col min="8479" max="8704" width="9.140625" style="255"/>
    <col min="8705" max="8705" width="14.5703125" style="255" customWidth="1"/>
    <col min="8706" max="8709" width="5.7109375" style="255" customWidth="1"/>
    <col min="8710" max="8713" width="7.5703125" style="255" customWidth="1"/>
    <col min="8714" max="8714" width="10" style="255" customWidth="1"/>
    <col min="8715" max="8715" width="14.42578125" style="255" customWidth="1"/>
    <col min="8716" max="8719" width="5.7109375" style="255" customWidth="1"/>
    <col min="8720" max="8723" width="7.140625" style="255" customWidth="1"/>
    <col min="8724" max="8724" width="8.7109375" style="255" customWidth="1"/>
    <col min="8725" max="8725" width="13.7109375" style="255" customWidth="1"/>
    <col min="8726" max="8729" width="5.7109375" style="255" customWidth="1"/>
    <col min="8730" max="8734" width="7.28515625" style="255" customWidth="1"/>
    <col min="8735" max="8960" width="9.140625" style="255"/>
    <col min="8961" max="8961" width="14.5703125" style="255" customWidth="1"/>
    <col min="8962" max="8965" width="5.7109375" style="255" customWidth="1"/>
    <col min="8966" max="8969" width="7.5703125" style="255" customWidth="1"/>
    <col min="8970" max="8970" width="10" style="255" customWidth="1"/>
    <col min="8971" max="8971" width="14.42578125" style="255" customWidth="1"/>
    <col min="8972" max="8975" width="5.7109375" style="255" customWidth="1"/>
    <col min="8976" max="8979" width="7.140625" style="255" customWidth="1"/>
    <col min="8980" max="8980" width="8.7109375" style="255" customWidth="1"/>
    <col min="8981" max="8981" width="13.7109375" style="255" customWidth="1"/>
    <col min="8982" max="8985" width="5.7109375" style="255" customWidth="1"/>
    <col min="8986" max="8990" width="7.28515625" style="255" customWidth="1"/>
    <col min="8991" max="9216" width="9.140625" style="255"/>
    <col min="9217" max="9217" width="14.5703125" style="255" customWidth="1"/>
    <col min="9218" max="9221" width="5.7109375" style="255" customWidth="1"/>
    <col min="9222" max="9225" width="7.5703125" style="255" customWidth="1"/>
    <col min="9226" max="9226" width="10" style="255" customWidth="1"/>
    <col min="9227" max="9227" width="14.42578125" style="255" customWidth="1"/>
    <col min="9228" max="9231" width="5.7109375" style="255" customWidth="1"/>
    <col min="9232" max="9235" width="7.140625" style="255" customWidth="1"/>
    <col min="9236" max="9236" width="8.7109375" style="255" customWidth="1"/>
    <col min="9237" max="9237" width="13.7109375" style="255" customWidth="1"/>
    <col min="9238" max="9241" width="5.7109375" style="255" customWidth="1"/>
    <col min="9242" max="9246" width="7.28515625" style="255" customWidth="1"/>
    <col min="9247" max="9472" width="9.140625" style="255"/>
    <col min="9473" max="9473" width="14.5703125" style="255" customWidth="1"/>
    <col min="9474" max="9477" width="5.7109375" style="255" customWidth="1"/>
    <col min="9478" max="9481" width="7.5703125" style="255" customWidth="1"/>
    <col min="9482" max="9482" width="10" style="255" customWidth="1"/>
    <col min="9483" max="9483" width="14.42578125" style="255" customWidth="1"/>
    <col min="9484" max="9487" width="5.7109375" style="255" customWidth="1"/>
    <col min="9488" max="9491" width="7.140625" style="255" customWidth="1"/>
    <col min="9492" max="9492" width="8.7109375" style="255" customWidth="1"/>
    <col min="9493" max="9493" width="13.7109375" style="255" customWidth="1"/>
    <col min="9494" max="9497" width="5.7109375" style="255" customWidth="1"/>
    <col min="9498" max="9502" width="7.28515625" style="255" customWidth="1"/>
    <col min="9503" max="9728" width="9.140625" style="255"/>
    <col min="9729" max="9729" width="14.5703125" style="255" customWidth="1"/>
    <col min="9730" max="9733" width="5.7109375" style="255" customWidth="1"/>
    <col min="9734" max="9737" width="7.5703125" style="255" customWidth="1"/>
    <col min="9738" max="9738" width="10" style="255" customWidth="1"/>
    <col min="9739" max="9739" width="14.42578125" style="255" customWidth="1"/>
    <col min="9740" max="9743" width="5.7109375" style="255" customWidth="1"/>
    <col min="9744" max="9747" width="7.140625" style="255" customWidth="1"/>
    <col min="9748" max="9748" width="8.7109375" style="255" customWidth="1"/>
    <col min="9749" max="9749" width="13.7109375" style="255" customWidth="1"/>
    <col min="9750" max="9753" width="5.7109375" style="255" customWidth="1"/>
    <col min="9754" max="9758" width="7.28515625" style="255" customWidth="1"/>
    <col min="9759" max="9984" width="9.140625" style="255"/>
    <col min="9985" max="9985" width="14.5703125" style="255" customWidth="1"/>
    <col min="9986" max="9989" width="5.7109375" style="255" customWidth="1"/>
    <col min="9990" max="9993" width="7.5703125" style="255" customWidth="1"/>
    <col min="9994" max="9994" width="10" style="255" customWidth="1"/>
    <col min="9995" max="9995" width="14.42578125" style="255" customWidth="1"/>
    <col min="9996" max="9999" width="5.7109375" style="255" customWidth="1"/>
    <col min="10000" max="10003" width="7.140625" style="255" customWidth="1"/>
    <col min="10004" max="10004" width="8.7109375" style="255" customWidth="1"/>
    <col min="10005" max="10005" width="13.7109375" style="255" customWidth="1"/>
    <col min="10006" max="10009" width="5.7109375" style="255" customWidth="1"/>
    <col min="10010" max="10014" width="7.28515625" style="255" customWidth="1"/>
    <col min="10015" max="10240" width="9.140625" style="255"/>
    <col min="10241" max="10241" width="14.5703125" style="255" customWidth="1"/>
    <col min="10242" max="10245" width="5.7109375" style="255" customWidth="1"/>
    <col min="10246" max="10249" width="7.5703125" style="255" customWidth="1"/>
    <col min="10250" max="10250" width="10" style="255" customWidth="1"/>
    <col min="10251" max="10251" width="14.42578125" style="255" customWidth="1"/>
    <col min="10252" max="10255" width="5.7109375" style="255" customWidth="1"/>
    <col min="10256" max="10259" width="7.140625" style="255" customWidth="1"/>
    <col min="10260" max="10260" width="8.7109375" style="255" customWidth="1"/>
    <col min="10261" max="10261" width="13.7109375" style="255" customWidth="1"/>
    <col min="10262" max="10265" width="5.7109375" style="255" customWidth="1"/>
    <col min="10266" max="10270" width="7.28515625" style="255" customWidth="1"/>
    <col min="10271" max="10496" width="9.140625" style="255"/>
    <col min="10497" max="10497" width="14.5703125" style="255" customWidth="1"/>
    <col min="10498" max="10501" width="5.7109375" style="255" customWidth="1"/>
    <col min="10502" max="10505" width="7.5703125" style="255" customWidth="1"/>
    <col min="10506" max="10506" width="10" style="255" customWidth="1"/>
    <col min="10507" max="10507" width="14.42578125" style="255" customWidth="1"/>
    <col min="10508" max="10511" width="5.7109375" style="255" customWidth="1"/>
    <col min="10512" max="10515" width="7.140625" style="255" customWidth="1"/>
    <col min="10516" max="10516" width="8.7109375" style="255" customWidth="1"/>
    <col min="10517" max="10517" width="13.7109375" style="255" customWidth="1"/>
    <col min="10518" max="10521" width="5.7109375" style="255" customWidth="1"/>
    <col min="10522" max="10526" width="7.28515625" style="255" customWidth="1"/>
    <col min="10527" max="10752" width="9.140625" style="255"/>
    <col min="10753" max="10753" width="14.5703125" style="255" customWidth="1"/>
    <col min="10754" max="10757" width="5.7109375" style="255" customWidth="1"/>
    <col min="10758" max="10761" width="7.5703125" style="255" customWidth="1"/>
    <col min="10762" max="10762" width="10" style="255" customWidth="1"/>
    <col min="10763" max="10763" width="14.42578125" style="255" customWidth="1"/>
    <col min="10764" max="10767" width="5.7109375" style="255" customWidth="1"/>
    <col min="10768" max="10771" width="7.140625" style="255" customWidth="1"/>
    <col min="10772" max="10772" width="8.7109375" style="255" customWidth="1"/>
    <col min="10773" max="10773" width="13.7109375" style="255" customWidth="1"/>
    <col min="10774" max="10777" width="5.7109375" style="255" customWidth="1"/>
    <col min="10778" max="10782" width="7.28515625" style="255" customWidth="1"/>
    <col min="10783" max="11008" width="9.140625" style="255"/>
    <col min="11009" max="11009" width="14.5703125" style="255" customWidth="1"/>
    <col min="11010" max="11013" width="5.7109375" style="255" customWidth="1"/>
    <col min="11014" max="11017" width="7.5703125" style="255" customWidth="1"/>
    <col min="11018" max="11018" width="10" style="255" customWidth="1"/>
    <col min="11019" max="11019" width="14.42578125" style="255" customWidth="1"/>
    <col min="11020" max="11023" width="5.7109375" style="255" customWidth="1"/>
    <col min="11024" max="11027" width="7.140625" style="255" customWidth="1"/>
    <col min="11028" max="11028" width="8.7109375" style="255" customWidth="1"/>
    <col min="11029" max="11029" width="13.7109375" style="255" customWidth="1"/>
    <col min="11030" max="11033" width="5.7109375" style="255" customWidth="1"/>
    <col min="11034" max="11038" width="7.28515625" style="255" customWidth="1"/>
    <col min="11039" max="11264" width="9.140625" style="255"/>
    <col min="11265" max="11265" width="14.5703125" style="255" customWidth="1"/>
    <col min="11266" max="11269" width="5.7109375" style="255" customWidth="1"/>
    <col min="11270" max="11273" width="7.5703125" style="255" customWidth="1"/>
    <col min="11274" max="11274" width="10" style="255" customWidth="1"/>
    <col min="11275" max="11275" width="14.42578125" style="255" customWidth="1"/>
    <col min="11276" max="11279" width="5.7109375" style="255" customWidth="1"/>
    <col min="11280" max="11283" width="7.140625" style="255" customWidth="1"/>
    <col min="11284" max="11284" width="8.7109375" style="255" customWidth="1"/>
    <col min="11285" max="11285" width="13.7109375" style="255" customWidth="1"/>
    <col min="11286" max="11289" width="5.7109375" style="255" customWidth="1"/>
    <col min="11290" max="11294" width="7.28515625" style="255" customWidth="1"/>
    <col min="11295" max="11520" width="9.140625" style="255"/>
    <col min="11521" max="11521" width="14.5703125" style="255" customWidth="1"/>
    <col min="11522" max="11525" width="5.7109375" style="255" customWidth="1"/>
    <col min="11526" max="11529" width="7.5703125" style="255" customWidth="1"/>
    <col min="11530" max="11530" width="10" style="255" customWidth="1"/>
    <col min="11531" max="11531" width="14.42578125" style="255" customWidth="1"/>
    <col min="11532" max="11535" width="5.7109375" style="255" customWidth="1"/>
    <col min="11536" max="11539" width="7.140625" style="255" customWidth="1"/>
    <col min="11540" max="11540" width="8.7109375" style="255" customWidth="1"/>
    <col min="11541" max="11541" width="13.7109375" style="255" customWidth="1"/>
    <col min="11542" max="11545" width="5.7109375" style="255" customWidth="1"/>
    <col min="11546" max="11550" width="7.28515625" style="255" customWidth="1"/>
    <col min="11551" max="11776" width="9.140625" style="255"/>
    <col min="11777" max="11777" width="14.5703125" style="255" customWidth="1"/>
    <col min="11778" max="11781" width="5.7109375" style="255" customWidth="1"/>
    <col min="11782" max="11785" width="7.5703125" style="255" customWidth="1"/>
    <col min="11786" max="11786" width="10" style="255" customWidth="1"/>
    <col min="11787" max="11787" width="14.42578125" style="255" customWidth="1"/>
    <col min="11788" max="11791" width="5.7109375" style="255" customWidth="1"/>
    <col min="11792" max="11795" width="7.140625" style="255" customWidth="1"/>
    <col min="11796" max="11796" width="8.7109375" style="255" customWidth="1"/>
    <col min="11797" max="11797" width="13.7109375" style="255" customWidth="1"/>
    <col min="11798" max="11801" width="5.7109375" style="255" customWidth="1"/>
    <col min="11802" max="11806" width="7.28515625" style="255" customWidth="1"/>
    <col min="11807" max="12032" width="9.140625" style="255"/>
    <col min="12033" max="12033" width="14.5703125" style="255" customWidth="1"/>
    <col min="12034" max="12037" width="5.7109375" style="255" customWidth="1"/>
    <col min="12038" max="12041" width="7.5703125" style="255" customWidth="1"/>
    <col min="12042" max="12042" width="10" style="255" customWidth="1"/>
    <col min="12043" max="12043" width="14.42578125" style="255" customWidth="1"/>
    <col min="12044" max="12047" width="5.7109375" style="255" customWidth="1"/>
    <col min="12048" max="12051" width="7.140625" style="255" customWidth="1"/>
    <col min="12052" max="12052" width="8.7109375" style="255" customWidth="1"/>
    <col min="12053" max="12053" width="13.7109375" style="255" customWidth="1"/>
    <col min="12054" max="12057" width="5.7109375" style="255" customWidth="1"/>
    <col min="12058" max="12062" width="7.28515625" style="255" customWidth="1"/>
    <col min="12063" max="12288" width="9.140625" style="255"/>
    <col min="12289" max="12289" width="14.5703125" style="255" customWidth="1"/>
    <col min="12290" max="12293" width="5.7109375" style="255" customWidth="1"/>
    <col min="12294" max="12297" width="7.5703125" style="255" customWidth="1"/>
    <col min="12298" max="12298" width="10" style="255" customWidth="1"/>
    <col min="12299" max="12299" width="14.42578125" style="255" customWidth="1"/>
    <col min="12300" max="12303" width="5.7109375" style="255" customWidth="1"/>
    <col min="12304" max="12307" width="7.140625" style="255" customWidth="1"/>
    <col min="12308" max="12308" width="8.7109375" style="255" customWidth="1"/>
    <col min="12309" max="12309" width="13.7109375" style="255" customWidth="1"/>
    <col min="12310" max="12313" width="5.7109375" style="255" customWidth="1"/>
    <col min="12314" max="12318" width="7.28515625" style="255" customWidth="1"/>
    <col min="12319" max="12544" width="9.140625" style="255"/>
    <col min="12545" max="12545" width="14.5703125" style="255" customWidth="1"/>
    <col min="12546" max="12549" width="5.7109375" style="255" customWidth="1"/>
    <col min="12550" max="12553" width="7.5703125" style="255" customWidth="1"/>
    <col min="12554" max="12554" width="10" style="255" customWidth="1"/>
    <col min="12555" max="12555" width="14.42578125" style="255" customWidth="1"/>
    <col min="12556" max="12559" width="5.7109375" style="255" customWidth="1"/>
    <col min="12560" max="12563" width="7.140625" style="255" customWidth="1"/>
    <col min="12564" max="12564" width="8.7109375" style="255" customWidth="1"/>
    <col min="12565" max="12565" width="13.7109375" style="255" customWidth="1"/>
    <col min="12566" max="12569" width="5.7109375" style="255" customWidth="1"/>
    <col min="12570" max="12574" width="7.28515625" style="255" customWidth="1"/>
    <col min="12575" max="12800" width="9.140625" style="255"/>
    <col min="12801" max="12801" width="14.5703125" style="255" customWidth="1"/>
    <col min="12802" max="12805" width="5.7109375" style="255" customWidth="1"/>
    <col min="12806" max="12809" width="7.5703125" style="255" customWidth="1"/>
    <col min="12810" max="12810" width="10" style="255" customWidth="1"/>
    <col min="12811" max="12811" width="14.42578125" style="255" customWidth="1"/>
    <col min="12812" max="12815" width="5.7109375" style="255" customWidth="1"/>
    <col min="12816" max="12819" width="7.140625" style="255" customWidth="1"/>
    <col min="12820" max="12820" width="8.7109375" style="255" customWidth="1"/>
    <col min="12821" max="12821" width="13.7109375" style="255" customWidth="1"/>
    <col min="12822" max="12825" width="5.7109375" style="255" customWidth="1"/>
    <col min="12826" max="12830" width="7.28515625" style="255" customWidth="1"/>
    <col min="12831" max="13056" width="9.140625" style="255"/>
    <col min="13057" max="13057" width="14.5703125" style="255" customWidth="1"/>
    <col min="13058" max="13061" width="5.7109375" style="255" customWidth="1"/>
    <col min="13062" max="13065" width="7.5703125" style="255" customWidth="1"/>
    <col min="13066" max="13066" width="10" style="255" customWidth="1"/>
    <col min="13067" max="13067" width="14.42578125" style="255" customWidth="1"/>
    <col min="13068" max="13071" width="5.7109375" style="255" customWidth="1"/>
    <col min="13072" max="13075" width="7.140625" style="255" customWidth="1"/>
    <col min="13076" max="13076" width="8.7109375" style="255" customWidth="1"/>
    <col min="13077" max="13077" width="13.7109375" style="255" customWidth="1"/>
    <col min="13078" max="13081" width="5.7109375" style="255" customWidth="1"/>
    <col min="13082" max="13086" width="7.28515625" style="255" customWidth="1"/>
    <col min="13087" max="13312" width="9.140625" style="255"/>
    <col min="13313" max="13313" width="14.5703125" style="255" customWidth="1"/>
    <col min="13314" max="13317" width="5.7109375" style="255" customWidth="1"/>
    <col min="13318" max="13321" width="7.5703125" style="255" customWidth="1"/>
    <col min="13322" max="13322" width="10" style="255" customWidth="1"/>
    <col min="13323" max="13323" width="14.42578125" style="255" customWidth="1"/>
    <col min="13324" max="13327" width="5.7109375" style="255" customWidth="1"/>
    <col min="13328" max="13331" width="7.140625" style="255" customWidth="1"/>
    <col min="13332" max="13332" width="8.7109375" style="255" customWidth="1"/>
    <col min="13333" max="13333" width="13.7109375" style="255" customWidth="1"/>
    <col min="13334" max="13337" width="5.7109375" style="255" customWidth="1"/>
    <col min="13338" max="13342" width="7.28515625" style="255" customWidth="1"/>
    <col min="13343" max="13568" width="9.140625" style="255"/>
    <col min="13569" max="13569" width="14.5703125" style="255" customWidth="1"/>
    <col min="13570" max="13573" width="5.7109375" style="255" customWidth="1"/>
    <col min="13574" max="13577" width="7.5703125" style="255" customWidth="1"/>
    <col min="13578" max="13578" width="10" style="255" customWidth="1"/>
    <col min="13579" max="13579" width="14.42578125" style="255" customWidth="1"/>
    <col min="13580" max="13583" width="5.7109375" style="255" customWidth="1"/>
    <col min="13584" max="13587" width="7.140625" style="255" customWidth="1"/>
    <col min="13588" max="13588" width="8.7109375" style="255" customWidth="1"/>
    <col min="13589" max="13589" width="13.7109375" style="255" customWidth="1"/>
    <col min="13590" max="13593" width="5.7109375" style="255" customWidth="1"/>
    <col min="13594" max="13598" width="7.28515625" style="255" customWidth="1"/>
    <col min="13599" max="13824" width="9.140625" style="255"/>
    <col min="13825" max="13825" width="14.5703125" style="255" customWidth="1"/>
    <col min="13826" max="13829" width="5.7109375" style="255" customWidth="1"/>
    <col min="13830" max="13833" width="7.5703125" style="255" customWidth="1"/>
    <col min="13834" max="13834" width="10" style="255" customWidth="1"/>
    <col min="13835" max="13835" width="14.42578125" style="255" customWidth="1"/>
    <col min="13836" max="13839" width="5.7109375" style="255" customWidth="1"/>
    <col min="13840" max="13843" width="7.140625" style="255" customWidth="1"/>
    <col min="13844" max="13844" width="8.7109375" style="255" customWidth="1"/>
    <col min="13845" max="13845" width="13.7109375" style="255" customWidth="1"/>
    <col min="13846" max="13849" width="5.7109375" style="255" customWidth="1"/>
    <col min="13850" max="13854" width="7.28515625" style="255" customWidth="1"/>
    <col min="13855" max="14080" width="9.140625" style="255"/>
    <col min="14081" max="14081" width="14.5703125" style="255" customWidth="1"/>
    <col min="14082" max="14085" width="5.7109375" style="255" customWidth="1"/>
    <col min="14086" max="14089" width="7.5703125" style="255" customWidth="1"/>
    <col min="14090" max="14090" width="10" style="255" customWidth="1"/>
    <col min="14091" max="14091" width="14.42578125" style="255" customWidth="1"/>
    <col min="14092" max="14095" width="5.7109375" style="255" customWidth="1"/>
    <col min="14096" max="14099" width="7.140625" style="255" customWidth="1"/>
    <col min="14100" max="14100" width="8.7109375" style="255" customWidth="1"/>
    <col min="14101" max="14101" width="13.7109375" style="255" customWidth="1"/>
    <col min="14102" max="14105" width="5.7109375" style="255" customWidth="1"/>
    <col min="14106" max="14110" width="7.28515625" style="255" customWidth="1"/>
    <col min="14111" max="14336" width="9.140625" style="255"/>
    <col min="14337" max="14337" width="14.5703125" style="255" customWidth="1"/>
    <col min="14338" max="14341" width="5.7109375" style="255" customWidth="1"/>
    <col min="14342" max="14345" width="7.5703125" style="255" customWidth="1"/>
    <col min="14346" max="14346" width="10" style="255" customWidth="1"/>
    <col min="14347" max="14347" width="14.42578125" style="255" customWidth="1"/>
    <col min="14348" max="14351" width="5.7109375" style="255" customWidth="1"/>
    <col min="14352" max="14355" width="7.140625" style="255" customWidth="1"/>
    <col min="14356" max="14356" width="8.7109375" style="255" customWidth="1"/>
    <col min="14357" max="14357" width="13.7109375" style="255" customWidth="1"/>
    <col min="14358" max="14361" width="5.7109375" style="255" customWidth="1"/>
    <col min="14362" max="14366" width="7.28515625" style="255" customWidth="1"/>
    <col min="14367" max="14592" width="9.140625" style="255"/>
    <col min="14593" max="14593" width="14.5703125" style="255" customWidth="1"/>
    <col min="14594" max="14597" width="5.7109375" style="255" customWidth="1"/>
    <col min="14598" max="14601" width="7.5703125" style="255" customWidth="1"/>
    <col min="14602" max="14602" width="10" style="255" customWidth="1"/>
    <col min="14603" max="14603" width="14.42578125" style="255" customWidth="1"/>
    <col min="14604" max="14607" width="5.7109375" style="255" customWidth="1"/>
    <col min="14608" max="14611" width="7.140625" style="255" customWidth="1"/>
    <col min="14612" max="14612" width="8.7109375" style="255" customWidth="1"/>
    <col min="14613" max="14613" width="13.7109375" style="255" customWidth="1"/>
    <col min="14614" max="14617" width="5.7109375" style="255" customWidth="1"/>
    <col min="14618" max="14622" width="7.28515625" style="255" customWidth="1"/>
    <col min="14623" max="14848" width="9.140625" style="255"/>
    <col min="14849" max="14849" width="14.5703125" style="255" customWidth="1"/>
    <col min="14850" max="14853" width="5.7109375" style="255" customWidth="1"/>
    <col min="14854" max="14857" width="7.5703125" style="255" customWidth="1"/>
    <col min="14858" max="14858" width="10" style="255" customWidth="1"/>
    <col min="14859" max="14859" width="14.42578125" style="255" customWidth="1"/>
    <col min="14860" max="14863" width="5.7109375" style="255" customWidth="1"/>
    <col min="14864" max="14867" width="7.140625" style="255" customWidth="1"/>
    <col min="14868" max="14868" width="8.7109375" style="255" customWidth="1"/>
    <col min="14869" max="14869" width="13.7109375" style="255" customWidth="1"/>
    <col min="14870" max="14873" width="5.7109375" style="255" customWidth="1"/>
    <col min="14874" max="14878" width="7.28515625" style="255" customWidth="1"/>
    <col min="14879" max="15104" width="9.140625" style="255"/>
    <col min="15105" max="15105" width="14.5703125" style="255" customWidth="1"/>
    <col min="15106" max="15109" width="5.7109375" style="255" customWidth="1"/>
    <col min="15110" max="15113" width="7.5703125" style="255" customWidth="1"/>
    <col min="15114" max="15114" width="10" style="255" customWidth="1"/>
    <col min="15115" max="15115" width="14.42578125" style="255" customWidth="1"/>
    <col min="15116" max="15119" width="5.7109375" style="255" customWidth="1"/>
    <col min="15120" max="15123" width="7.140625" style="255" customWidth="1"/>
    <col min="15124" max="15124" width="8.7109375" style="255" customWidth="1"/>
    <col min="15125" max="15125" width="13.7109375" style="255" customWidth="1"/>
    <col min="15126" max="15129" width="5.7109375" style="255" customWidth="1"/>
    <col min="15130" max="15134" width="7.28515625" style="255" customWidth="1"/>
    <col min="15135" max="15360" width="9.140625" style="255"/>
    <col min="15361" max="15361" width="14.5703125" style="255" customWidth="1"/>
    <col min="15362" max="15365" width="5.7109375" style="255" customWidth="1"/>
    <col min="15366" max="15369" width="7.5703125" style="255" customWidth="1"/>
    <col min="15370" max="15370" width="10" style="255" customWidth="1"/>
    <col min="15371" max="15371" width="14.42578125" style="255" customWidth="1"/>
    <col min="15372" max="15375" width="5.7109375" style="255" customWidth="1"/>
    <col min="15376" max="15379" width="7.140625" style="255" customWidth="1"/>
    <col min="15380" max="15380" width="8.7109375" style="255" customWidth="1"/>
    <col min="15381" max="15381" width="13.7109375" style="255" customWidth="1"/>
    <col min="15382" max="15385" width="5.7109375" style="255" customWidth="1"/>
    <col min="15386" max="15390" width="7.28515625" style="255" customWidth="1"/>
    <col min="15391" max="15616" width="9.140625" style="255"/>
    <col min="15617" max="15617" width="14.5703125" style="255" customWidth="1"/>
    <col min="15618" max="15621" width="5.7109375" style="255" customWidth="1"/>
    <col min="15622" max="15625" width="7.5703125" style="255" customWidth="1"/>
    <col min="15626" max="15626" width="10" style="255" customWidth="1"/>
    <col min="15627" max="15627" width="14.42578125" style="255" customWidth="1"/>
    <col min="15628" max="15631" width="5.7109375" style="255" customWidth="1"/>
    <col min="15632" max="15635" width="7.140625" style="255" customWidth="1"/>
    <col min="15636" max="15636" width="8.7109375" style="255" customWidth="1"/>
    <col min="15637" max="15637" width="13.7109375" style="255" customWidth="1"/>
    <col min="15638" max="15641" width="5.7109375" style="255" customWidth="1"/>
    <col min="15642" max="15646" width="7.28515625" style="255" customWidth="1"/>
    <col min="15647" max="15872" width="9.140625" style="255"/>
    <col min="15873" max="15873" width="14.5703125" style="255" customWidth="1"/>
    <col min="15874" max="15877" width="5.7109375" style="255" customWidth="1"/>
    <col min="15878" max="15881" width="7.5703125" style="255" customWidth="1"/>
    <col min="15882" max="15882" width="10" style="255" customWidth="1"/>
    <col min="15883" max="15883" width="14.42578125" style="255" customWidth="1"/>
    <col min="15884" max="15887" width="5.7109375" style="255" customWidth="1"/>
    <col min="15888" max="15891" width="7.140625" style="255" customWidth="1"/>
    <col min="15892" max="15892" width="8.7109375" style="255" customWidth="1"/>
    <col min="15893" max="15893" width="13.7109375" style="255" customWidth="1"/>
    <col min="15894" max="15897" width="5.7109375" style="255" customWidth="1"/>
    <col min="15898" max="15902" width="7.28515625" style="255" customWidth="1"/>
    <col min="15903" max="16128" width="9.140625" style="255"/>
    <col min="16129" max="16129" width="14.5703125" style="255" customWidth="1"/>
    <col min="16130" max="16133" width="5.7109375" style="255" customWidth="1"/>
    <col min="16134" max="16137" width="7.5703125" style="255" customWidth="1"/>
    <col min="16138" max="16138" width="10" style="255" customWidth="1"/>
    <col min="16139" max="16139" width="14.42578125" style="255" customWidth="1"/>
    <col min="16140" max="16143" width="5.7109375" style="255" customWidth="1"/>
    <col min="16144" max="16147" width="7.140625" style="255" customWidth="1"/>
    <col min="16148" max="16148" width="8.7109375" style="255" customWidth="1"/>
    <col min="16149" max="16149" width="13.7109375" style="255" customWidth="1"/>
    <col min="16150" max="16153" width="5.7109375" style="255" customWidth="1"/>
    <col min="16154" max="16158" width="7.28515625" style="255" customWidth="1"/>
    <col min="16159" max="16384" width="9.140625" style="255"/>
  </cols>
  <sheetData>
    <row r="1" spans="1:30" ht="33.75" customHeight="1" thickBot="1" x14ac:dyDescent="0.2">
      <c r="A1" s="356" t="s">
        <v>569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</row>
    <row r="2" spans="1:30" ht="24.75" customHeight="1" thickBot="1" x14ac:dyDescent="0.2">
      <c r="B2" s="357" t="s">
        <v>409</v>
      </c>
      <c r="C2" s="358"/>
      <c r="D2" s="358"/>
      <c r="E2" s="358"/>
      <c r="F2" s="358"/>
      <c r="G2" s="358"/>
      <c r="H2" s="358"/>
      <c r="I2" s="358"/>
      <c r="J2" s="359"/>
      <c r="L2" s="360" t="s">
        <v>410</v>
      </c>
      <c r="M2" s="361"/>
      <c r="N2" s="361"/>
      <c r="O2" s="361"/>
      <c r="P2" s="361"/>
      <c r="Q2" s="361"/>
      <c r="R2" s="361"/>
      <c r="S2" s="361"/>
      <c r="T2" s="362"/>
      <c r="V2" s="363" t="s">
        <v>411</v>
      </c>
      <c r="W2" s="364"/>
      <c r="X2" s="364"/>
      <c r="Y2" s="364"/>
      <c r="Z2" s="364"/>
      <c r="AA2" s="364"/>
      <c r="AB2" s="364"/>
      <c r="AC2" s="364"/>
      <c r="AD2" s="365"/>
    </row>
    <row r="3" spans="1:30" ht="31.5" customHeight="1" thickBot="1" x14ac:dyDescent="0.2">
      <c r="A3" s="256" t="s">
        <v>350</v>
      </c>
      <c r="B3" s="366" t="s">
        <v>351</v>
      </c>
      <c r="C3" s="367"/>
      <c r="D3" s="367"/>
      <c r="E3" s="368"/>
      <c r="F3" s="369" t="s">
        <v>352</v>
      </c>
      <c r="G3" s="370"/>
      <c r="H3" s="370"/>
      <c r="I3" s="370"/>
      <c r="J3" s="371"/>
      <c r="K3" s="256" t="s">
        <v>350</v>
      </c>
      <c r="L3" s="372" t="s">
        <v>351</v>
      </c>
      <c r="M3" s="373"/>
      <c r="N3" s="373"/>
      <c r="O3" s="374"/>
      <c r="P3" s="369" t="s">
        <v>352</v>
      </c>
      <c r="Q3" s="370"/>
      <c r="R3" s="370"/>
      <c r="S3" s="370"/>
      <c r="T3" s="371"/>
      <c r="U3" s="256" t="s">
        <v>350</v>
      </c>
      <c r="V3" s="375" t="s">
        <v>351</v>
      </c>
      <c r="W3" s="376"/>
      <c r="X3" s="376"/>
      <c r="Y3" s="377"/>
      <c r="Z3" s="369" t="s">
        <v>352</v>
      </c>
      <c r="AA3" s="370"/>
      <c r="AB3" s="370"/>
      <c r="AC3" s="370"/>
      <c r="AD3" s="371"/>
    </row>
    <row r="4" spans="1:30" ht="30.75" customHeight="1" x14ac:dyDescent="0.15">
      <c r="A4" s="257" t="s">
        <v>412</v>
      </c>
      <c r="B4" s="394" t="s">
        <v>413</v>
      </c>
      <c r="C4" s="395"/>
      <c r="D4" s="395"/>
      <c r="E4" s="396"/>
      <c r="F4" s="397" t="s">
        <v>414</v>
      </c>
      <c r="G4" s="398"/>
      <c r="H4" s="398"/>
      <c r="I4" s="398"/>
      <c r="J4" s="399"/>
      <c r="K4" s="258" t="s">
        <v>412</v>
      </c>
      <c r="L4" s="400" t="s">
        <v>413</v>
      </c>
      <c r="M4" s="401"/>
      <c r="N4" s="401"/>
      <c r="O4" s="402"/>
      <c r="P4" s="403" t="s">
        <v>414</v>
      </c>
      <c r="Q4" s="404"/>
      <c r="R4" s="404"/>
      <c r="S4" s="404"/>
      <c r="T4" s="405"/>
      <c r="U4" s="406"/>
      <c r="V4" s="407"/>
      <c r="W4" s="407"/>
      <c r="X4" s="407"/>
      <c r="Y4" s="407"/>
      <c r="Z4" s="407"/>
      <c r="AA4" s="407"/>
      <c r="AB4" s="407"/>
      <c r="AC4" s="407"/>
      <c r="AD4" s="408"/>
    </row>
    <row r="5" spans="1:30" ht="30.75" customHeight="1" x14ac:dyDescent="0.15">
      <c r="A5" s="259" t="s">
        <v>415</v>
      </c>
      <c r="B5" s="381" t="s">
        <v>416</v>
      </c>
      <c r="C5" s="382"/>
      <c r="D5" s="382"/>
      <c r="E5" s="383"/>
      <c r="F5" s="384" t="s">
        <v>353</v>
      </c>
      <c r="G5" s="385"/>
      <c r="H5" s="385"/>
      <c r="I5" s="385"/>
      <c r="J5" s="386"/>
      <c r="K5" s="259" t="s">
        <v>417</v>
      </c>
      <c r="L5" s="387" t="s">
        <v>418</v>
      </c>
      <c r="M5" s="388"/>
      <c r="N5" s="388"/>
      <c r="O5" s="389"/>
      <c r="P5" s="384" t="s">
        <v>353</v>
      </c>
      <c r="Q5" s="385"/>
      <c r="R5" s="385"/>
      <c r="S5" s="385"/>
      <c r="T5" s="386"/>
      <c r="U5" s="257" t="s">
        <v>419</v>
      </c>
      <c r="V5" s="409" t="s">
        <v>420</v>
      </c>
      <c r="W5" s="410"/>
      <c r="X5" s="410"/>
      <c r="Y5" s="410"/>
      <c r="Z5" s="378" t="s">
        <v>421</v>
      </c>
      <c r="AA5" s="379"/>
      <c r="AB5" s="379"/>
      <c r="AC5" s="379"/>
      <c r="AD5" s="380"/>
    </row>
    <row r="6" spans="1:30" ht="30.75" customHeight="1" x14ac:dyDescent="0.15">
      <c r="A6" s="259" t="s">
        <v>422</v>
      </c>
      <c r="B6" s="381" t="s">
        <v>413</v>
      </c>
      <c r="C6" s="382"/>
      <c r="D6" s="382"/>
      <c r="E6" s="383"/>
      <c r="F6" s="384" t="s">
        <v>423</v>
      </c>
      <c r="G6" s="385"/>
      <c r="H6" s="385"/>
      <c r="I6" s="385"/>
      <c r="J6" s="386"/>
      <c r="K6" s="259" t="s">
        <v>424</v>
      </c>
      <c r="L6" s="387" t="s">
        <v>425</v>
      </c>
      <c r="M6" s="388"/>
      <c r="N6" s="388"/>
      <c r="O6" s="389"/>
      <c r="P6" s="384" t="s">
        <v>426</v>
      </c>
      <c r="Q6" s="385"/>
      <c r="R6" s="385"/>
      <c r="S6" s="385"/>
      <c r="T6" s="386"/>
      <c r="U6" s="259" t="s">
        <v>427</v>
      </c>
      <c r="V6" s="390" t="s">
        <v>428</v>
      </c>
      <c r="W6" s="391"/>
      <c r="X6" s="391"/>
      <c r="Y6" s="391"/>
      <c r="Z6" s="384" t="s">
        <v>429</v>
      </c>
      <c r="AA6" s="392"/>
      <c r="AB6" s="392"/>
      <c r="AC6" s="392"/>
      <c r="AD6" s="393"/>
    </row>
    <row r="7" spans="1:30" ht="38.25" customHeight="1" x14ac:dyDescent="0.15">
      <c r="A7" s="259" t="s">
        <v>430</v>
      </c>
      <c r="B7" s="424" t="s">
        <v>431</v>
      </c>
      <c r="C7" s="425"/>
      <c r="D7" s="425"/>
      <c r="E7" s="426"/>
      <c r="F7" s="427" t="s">
        <v>354</v>
      </c>
      <c r="G7" s="428"/>
      <c r="H7" s="428"/>
      <c r="I7" s="428"/>
      <c r="J7" s="429"/>
      <c r="K7" s="420" t="s">
        <v>432</v>
      </c>
      <c r="L7" s="387" t="s">
        <v>433</v>
      </c>
      <c r="M7" s="388"/>
      <c r="N7" s="388"/>
      <c r="O7" s="389"/>
      <c r="P7" s="430" t="s">
        <v>434</v>
      </c>
      <c r="Q7" s="418"/>
      <c r="R7" s="418"/>
      <c r="S7" s="418"/>
      <c r="T7" s="419"/>
      <c r="U7" s="431" t="s">
        <v>435</v>
      </c>
      <c r="V7" s="390" t="s">
        <v>436</v>
      </c>
      <c r="W7" s="391"/>
      <c r="X7" s="391"/>
      <c r="Y7" s="391"/>
      <c r="Z7" s="411" t="s">
        <v>354</v>
      </c>
      <c r="AA7" s="412"/>
      <c r="AB7" s="412"/>
      <c r="AC7" s="412"/>
      <c r="AD7" s="413"/>
    </row>
    <row r="8" spans="1:30" ht="38.25" customHeight="1" x14ac:dyDescent="0.15">
      <c r="A8" s="259" t="s">
        <v>437</v>
      </c>
      <c r="B8" s="414" t="s">
        <v>359</v>
      </c>
      <c r="C8" s="415"/>
      <c r="D8" s="415"/>
      <c r="E8" s="416"/>
      <c r="F8" s="417" t="s">
        <v>438</v>
      </c>
      <c r="G8" s="418"/>
      <c r="H8" s="418"/>
      <c r="I8" s="418"/>
      <c r="J8" s="419"/>
      <c r="K8" s="420"/>
      <c r="L8" s="423"/>
      <c r="M8" s="388"/>
      <c r="N8" s="388"/>
      <c r="O8" s="389"/>
      <c r="P8" s="417"/>
      <c r="Q8" s="418"/>
      <c r="R8" s="418"/>
      <c r="S8" s="418"/>
      <c r="T8" s="419"/>
      <c r="U8" s="432"/>
      <c r="V8" s="390"/>
      <c r="W8" s="391"/>
      <c r="X8" s="391"/>
      <c r="Y8" s="391"/>
      <c r="Z8" s="411"/>
      <c r="AA8" s="412"/>
      <c r="AB8" s="412"/>
      <c r="AC8" s="412"/>
      <c r="AD8" s="413"/>
    </row>
    <row r="9" spans="1:30" ht="30.75" customHeight="1" x14ac:dyDescent="0.15">
      <c r="A9" s="420" t="s">
        <v>356</v>
      </c>
      <c r="B9" s="381" t="s">
        <v>357</v>
      </c>
      <c r="C9" s="382"/>
      <c r="D9" s="382"/>
      <c r="E9" s="383"/>
      <c r="F9" s="411" t="s">
        <v>439</v>
      </c>
      <c r="G9" s="418"/>
      <c r="H9" s="418"/>
      <c r="I9" s="418"/>
      <c r="J9" s="419"/>
      <c r="K9" s="422" t="s">
        <v>440</v>
      </c>
      <c r="L9" s="387" t="s">
        <v>441</v>
      </c>
      <c r="M9" s="388"/>
      <c r="N9" s="388"/>
      <c r="O9" s="389"/>
      <c r="P9" s="411" t="s">
        <v>354</v>
      </c>
      <c r="Q9" s="418"/>
      <c r="R9" s="418"/>
      <c r="S9" s="418"/>
      <c r="T9" s="419"/>
      <c r="U9" s="432"/>
      <c r="V9" s="390"/>
      <c r="W9" s="391"/>
      <c r="X9" s="391"/>
      <c r="Y9" s="391"/>
      <c r="Z9" s="411"/>
      <c r="AA9" s="412"/>
      <c r="AB9" s="412"/>
      <c r="AC9" s="412"/>
      <c r="AD9" s="413"/>
    </row>
    <row r="10" spans="1:30" ht="30.75" customHeight="1" x14ac:dyDescent="0.15">
      <c r="A10" s="420"/>
      <c r="B10" s="421"/>
      <c r="C10" s="382"/>
      <c r="D10" s="382"/>
      <c r="E10" s="383"/>
      <c r="F10" s="417"/>
      <c r="G10" s="418"/>
      <c r="H10" s="418"/>
      <c r="I10" s="418"/>
      <c r="J10" s="419"/>
      <c r="K10" s="420"/>
      <c r="L10" s="423"/>
      <c r="M10" s="388"/>
      <c r="N10" s="388"/>
      <c r="O10" s="389"/>
      <c r="P10" s="417"/>
      <c r="Q10" s="418"/>
      <c r="R10" s="418"/>
      <c r="S10" s="418"/>
      <c r="T10" s="419"/>
      <c r="U10" s="433"/>
      <c r="V10" s="390"/>
      <c r="W10" s="391"/>
      <c r="X10" s="391"/>
      <c r="Y10" s="391"/>
      <c r="Z10" s="411"/>
      <c r="AA10" s="412"/>
      <c r="AB10" s="412"/>
      <c r="AC10" s="412"/>
      <c r="AD10" s="413"/>
    </row>
    <row r="11" spans="1:30" ht="30.75" customHeight="1" x14ac:dyDescent="0.15">
      <c r="A11" s="420"/>
      <c r="B11" s="421"/>
      <c r="C11" s="382"/>
      <c r="D11" s="382"/>
      <c r="E11" s="383"/>
      <c r="F11" s="417"/>
      <c r="G11" s="418"/>
      <c r="H11" s="418"/>
      <c r="I11" s="418"/>
      <c r="J11" s="419"/>
      <c r="K11" s="420"/>
      <c r="L11" s="423"/>
      <c r="M11" s="388"/>
      <c r="N11" s="388"/>
      <c r="O11" s="389"/>
      <c r="P11" s="417"/>
      <c r="Q11" s="418"/>
      <c r="R11" s="418"/>
      <c r="S11" s="418"/>
      <c r="T11" s="419"/>
      <c r="U11" s="431" t="s">
        <v>442</v>
      </c>
      <c r="V11" s="390" t="s">
        <v>355</v>
      </c>
      <c r="W11" s="437"/>
      <c r="X11" s="437"/>
      <c r="Y11" s="437"/>
      <c r="Z11" s="411" t="s">
        <v>443</v>
      </c>
      <c r="AA11" s="418"/>
      <c r="AB11" s="418"/>
      <c r="AC11" s="418"/>
      <c r="AD11" s="419"/>
    </row>
    <row r="12" spans="1:30" ht="30.75" customHeight="1" x14ac:dyDescent="0.15">
      <c r="A12" s="259" t="s">
        <v>444</v>
      </c>
      <c r="B12" s="439" t="s">
        <v>445</v>
      </c>
      <c r="C12" s="440"/>
      <c r="D12" s="440"/>
      <c r="E12" s="441"/>
      <c r="F12" s="442" t="s">
        <v>353</v>
      </c>
      <c r="G12" s="442"/>
      <c r="H12" s="442"/>
      <c r="I12" s="442"/>
      <c r="J12" s="443"/>
      <c r="K12" s="420" t="s">
        <v>446</v>
      </c>
      <c r="L12" s="387" t="s">
        <v>447</v>
      </c>
      <c r="M12" s="444"/>
      <c r="N12" s="444"/>
      <c r="O12" s="445"/>
      <c r="P12" s="384" t="s">
        <v>353</v>
      </c>
      <c r="Q12" s="392"/>
      <c r="R12" s="392"/>
      <c r="S12" s="392"/>
      <c r="T12" s="393"/>
      <c r="U12" s="432"/>
      <c r="V12" s="438"/>
      <c r="W12" s="437"/>
      <c r="X12" s="437"/>
      <c r="Y12" s="437"/>
      <c r="Z12" s="417"/>
      <c r="AA12" s="418"/>
      <c r="AB12" s="418"/>
      <c r="AC12" s="418"/>
      <c r="AD12" s="419"/>
    </row>
    <row r="13" spans="1:30" ht="30.75" customHeight="1" x14ac:dyDescent="0.15">
      <c r="A13" s="259" t="s">
        <v>448</v>
      </c>
      <c r="B13" s="381" t="s">
        <v>449</v>
      </c>
      <c r="C13" s="382"/>
      <c r="D13" s="382"/>
      <c r="E13" s="383"/>
      <c r="F13" s="384" t="s">
        <v>354</v>
      </c>
      <c r="G13" s="385"/>
      <c r="H13" s="385"/>
      <c r="I13" s="385"/>
      <c r="J13" s="385"/>
      <c r="K13" s="420"/>
      <c r="L13" s="387"/>
      <c r="M13" s="444"/>
      <c r="N13" s="444"/>
      <c r="O13" s="445"/>
      <c r="P13" s="384"/>
      <c r="Q13" s="392"/>
      <c r="R13" s="392"/>
      <c r="S13" s="392"/>
      <c r="T13" s="393"/>
      <c r="U13" s="431" t="s">
        <v>450</v>
      </c>
      <c r="V13" s="390" t="s">
        <v>451</v>
      </c>
      <c r="W13" s="391"/>
      <c r="X13" s="391"/>
      <c r="Y13" s="391"/>
      <c r="Z13" s="411" t="s">
        <v>353</v>
      </c>
      <c r="AA13" s="412"/>
      <c r="AB13" s="412"/>
      <c r="AC13" s="412"/>
      <c r="AD13" s="413"/>
    </row>
    <row r="14" spans="1:30" ht="30.75" customHeight="1" x14ac:dyDescent="0.15">
      <c r="A14" s="259" t="s">
        <v>452</v>
      </c>
      <c r="B14" s="434" t="s">
        <v>453</v>
      </c>
      <c r="C14" s="435"/>
      <c r="D14" s="435"/>
      <c r="E14" s="436"/>
      <c r="F14" s="384" t="s">
        <v>353</v>
      </c>
      <c r="G14" s="385"/>
      <c r="H14" s="385"/>
      <c r="I14" s="385"/>
      <c r="J14" s="385"/>
      <c r="K14" s="259" t="s">
        <v>452</v>
      </c>
      <c r="L14" s="387" t="s">
        <v>447</v>
      </c>
      <c r="M14" s="388"/>
      <c r="N14" s="388"/>
      <c r="O14" s="389"/>
      <c r="P14" s="384" t="s">
        <v>454</v>
      </c>
      <c r="Q14" s="385"/>
      <c r="R14" s="385"/>
      <c r="S14" s="385"/>
      <c r="T14" s="386"/>
      <c r="U14" s="433"/>
      <c r="V14" s="390"/>
      <c r="W14" s="391"/>
      <c r="X14" s="391"/>
      <c r="Y14" s="391"/>
      <c r="Z14" s="411"/>
      <c r="AA14" s="412"/>
      <c r="AB14" s="412"/>
      <c r="AC14" s="412"/>
      <c r="AD14" s="413"/>
    </row>
    <row r="15" spans="1:30" ht="30.75" customHeight="1" x14ac:dyDescent="0.15">
      <c r="A15" s="260" t="s">
        <v>455</v>
      </c>
      <c r="B15" s="458" t="s">
        <v>456</v>
      </c>
      <c r="C15" s="459"/>
      <c r="D15" s="459"/>
      <c r="E15" s="459"/>
      <c r="F15" s="459"/>
      <c r="G15" s="459"/>
      <c r="H15" s="459"/>
      <c r="I15" s="459"/>
      <c r="J15" s="460"/>
      <c r="K15" s="260" t="s">
        <v>455</v>
      </c>
      <c r="L15" s="461" t="s">
        <v>456</v>
      </c>
      <c r="M15" s="462"/>
      <c r="N15" s="462"/>
      <c r="O15" s="462"/>
      <c r="P15" s="459"/>
      <c r="Q15" s="459"/>
      <c r="R15" s="459"/>
      <c r="S15" s="459"/>
      <c r="T15" s="460"/>
      <c r="U15" s="261" t="s">
        <v>455</v>
      </c>
      <c r="V15" s="446" t="s">
        <v>456</v>
      </c>
      <c r="W15" s="447"/>
      <c r="X15" s="447"/>
      <c r="Y15" s="447"/>
      <c r="Z15" s="447"/>
      <c r="AA15" s="447"/>
      <c r="AB15" s="447"/>
      <c r="AC15" s="447"/>
      <c r="AD15" s="448"/>
    </row>
    <row r="16" spans="1:30" ht="30.75" customHeight="1" x14ac:dyDescent="0.15">
      <c r="A16" s="259" t="s">
        <v>457</v>
      </c>
      <c r="B16" s="434" t="s">
        <v>458</v>
      </c>
      <c r="C16" s="435"/>
      <c r="D16" s="435"/>
      <c r="E16" s="436"/>
      <c r="F16" s="384" t="s">
        <v>353</v>
      </c>
      <c r="G16" s="385"/>
      <c r="H16" s="385"/>
      <c r="I16" s="385"/>
      <c r="J16" s="385"/>
      <c r="K16" s="259" t="s">
        <v>459</v>
      </c>
      <c r="L16" s="387" t="s">
        <v>447</v>
      </c>
      <c r="M16" s="388"/>
      <c r="N16" s="388"/>
      <c r="O16" s="389"/>
      <c r="P16" s="430" t="s">
        <v>358</v>
      </c>
      <c r="Q16" s="418"/>
      <c r="R16" s="418"/>
      <c r="S16" s="418"/>
      <c r="T16" s="419"/>
      <c r="U16" s="262" t="s">
        <v>460</v>
      </c>
      <c r="V16" s="390" t="s">
        <v>436</v>
      </c>
      <c r="W16" s="391"/>
      <c r="X16" s="391"/>
      <c r="Y16" s="449"/>
      <c r="Z16" s="417" t="s">
        <v>353</v>
      </c>
      <c r="AA16" s="418"/>
      <c r="AB16" s="418"/>
      <c r="AC16" s="418"/>
      <c r="AD16" s="419"/>
    </row>
    <row r="17" spans="1:30" ht="30.75" customHeight="1" x14ac:dyDescent="0.15">
      <c r="A17" s="420" t="s">
        <v>461</v>
      </c>
      <c r="B17" s="381" t="s">
        <v>413</v>
      </c>
      <c r="C17" s="382"/>
      <c r="D17" s="382"/>
      <c r="E17" s="383"/>
      <c r="F17" s="384" t="s">
        <v>462</v>
      </c>
      <c r="G17" s="385"/>
      <c r="H17" s="385"/>
      <c r="I17" s="385"/>
      <c r="J17" s="385"/>
      <c r="K17" s="420" t="s">
        <v>463</v>
      </c>
      <c r="L17" s="387" t="s">
        <v>464</v>
      </c>
      <c r="M17" s="388"/>
      <c r="N17" s="388"/>
      <c r="O17" s="389"/>
      <c r="P17" s="384" t="s">
        <v>462</v>
      </c>
      <c r="Q17" s="385"/>
      <c r="R17" s="385"/>
      <c r="S17" s="385"/>
      <c r="T17" s="386"/>
      <c r="U17" s="431" t="s">
        <v>465</v>
      </c>
      <c r="V17" s="438" t="s">
        <v>420</v>
      </c>
      <c r="W17" s="437"/>
      <c r="X17" s="437"/>
      <c r="Y17" s="450"/>
      <c r="Z17" s="384" t="s">
        <v>466</v>
      </c>
      <c r="AA17" s="385"/>
      <c r="AB17" s="385"/>
      <c r="AC17" s="385"/>
      <c r="AD17" s="386"/>
    </row>
    <row r="18" spans="1:30" ht="30.75" customHeight="1" x14ac:dyDescent="0.15">
      <c r="A18" s="420"/>
      <c r="B18" s="421"/>
      <c r="C18" s="382"/>
      <c r="D18" s="382"/>
      <c r="E18" s="383"/>
      <c r="F18" s="451"/>
      <c r="G18" s="385"/>
      <c r="H18" s="385"/>
      <c r="I18" s="385"/>
      <c r="J18" s="385"/>
      <c r="K18" s="420"/>
      <c r="L18" s="423"/>
      <c r="M18" s="388"/>
      <c r="N18" s="388"/>
      <c r="O18" s="389"/>
      <c r="P18" s="451"/>
      <c r="Q18" s="385"/>
      <c r="R18" s="385"/>
      <c r="S18" s="385"/>
      <c r="T18" s="386"/>
      <c r="U18" s="433"/>
      <c r="V18" s="438"/>
      <c r="W18" s="437"/>
      <c r="X18" s="437"/>
      <c r="Y18" s="450"/>
      <c r="Z18" s="451"/>
      <c r="AA18" s="385"/>
      <c r="AB18" s="385"/>
      <c r="AC18" s="385"/>
      <c r="AD18" s="386"/>
    </row>
    <row r="19" spans="1:30" ht="30.75" customHeight="1" x14ac:dyDescent="0.15">
      <c r="A19" s="259" t="s">
        <v>467</v>
      </c>
      <c r="B19" s="381" t="s">
        <v>468</v>
      </c>
      <c r="C19" s="382"/>
      <c r="D19" s="382"/>
      <c r="E19" s="383"/>
      <c r="F19" s="384" t="s">
        <v>469</v>
      </c>
      <c r="G19" s="385"/>
      <c r="H19" s="385"/>
      <c r="I19" s="385"/>
      <c r="J19" s="385"/>
      <c r="K19" s="259" t="s">
        <v>470</v>
      </c>
      <c r="L19" s="387" t="s">
        <v>471</v>
      </c>
      <c r="M19" s="388"/>
      <c r="N19" s="388"/>
      <c r="O19" s="389"/>
      <c r="P19" s="384" t="s">
        <v>469</v>
      </c>
      <c r="Q19" s="385"/>
      <c r="R19" s="385"/>
      <c r="S19" s="385"/>
      <c r="T19" s="386"/>
      <c r="U19" s="262" t="s">
        <v>472</v>
      </c>
      <c r="V19" s="390" t="s">
        <v>451</v>
      </c>
      <c r="W19" s="391"/>
      <c r="X19" s="391"/>
      <c r="Y19" s="449"/>
      <c r="Z19" s="411" t="s">
        <v>354</v>
      </c>
      <c r="AA19" s="412"/>
      <c r="AB19" s="412"/>
      <c r="AC19" s="412"/>
      <c r="AD19" s="413"/>
    </row>
    <row r="20" spans="1:30" ht="30.75" customHeight="1" x14ac:dyDescent="0.15">
      <c r="A20" s="259" t="s">
        <v>473</v>
      </c>
      <c r="B20" s="381" t="s">
        <v>474</v>
      </c>
      <c r="C20" s="382"/>
      <c r="D20" s="382"/>
      <c r="E20" s="383"/>
      <c r="F20" s="384" t="s">
        <v>354</v>
      </c>
      <c r="G20" s="385"/>
      <c r="H20" s="385"/>
      <c r="I20" s="385"/>
      <c r="J20" s="385"/>
      <c r="K20" s="259" t="s">
        <v>475</v>
      </c>
      <c r="L20" s="387" t="s">
        <v>447</v>
      </c>
      <c r="M20" s="388"/>
      <c r="N20" s="388"/>
      <c r="O20" s="389"/>
      <c r="P20" s="384" t="s">
        <v>354</v>
      </c>
      <c r="Q20" s="385"/>
      <c r="R20" s="385"/>
      <c r="S20" s="385"/>
      <c r="T20" s="386"/>
      <c r="U20" s="262" t="s">
        <v>476</v>
      </c>
      <c r="V20" s="438" t="s">
        <v>420</v>
      </c>
      <c r="W20" s="437"/>
      <c r="X20" s="437"/>
      <c r="Y20" s="450"/>
      <c r="Z20" s="417" t="s">
        <v>477</v>
      </c>
      <c r="AA20" s="418"/>
      <c r="AB20" s="418"/>
      <c r="AC20" s="418"/>
      <c r="AD20" s="419"/>
    </row>
    <row r="21" spans="1:30" ht="30.75" customHeight="1" x14ac:dyDescent="0.15">
      <c r="A21" s="259" t="s">
        <v>478</v>
      </c>
      <c r="B21" s="463" t="s">
        <v>479</v>
      </c>
      <c r="C21" s="464"/>
      <c r="D21" s="464"/>
      <c r="E21" s="465"/>
      <c r="F21" s="466" t="s">
        <v>480</v>
      </c>
      <c r="G21" s="466"/>
      <c r="H21" s="466"/>
      <c r="I21" s="466"/>
      <c r="J21" s="467"/>
      <c r="K21" s="259" t="s">
        <v>481</v>
      </c>
      <c r="L21" s="387" t="s">
        <v>447</v>
      </c>
      <c r="M21" s="388"/>
      <c r="N21" s="388"/>
      <c r="O21" s="389"/>
      <c r="P21" s="384" t="s">
        <v>482</v>
      </c>
      <c r="Q21" s="385"/>
      <c r="R21" s="385"/>
      <c r="S21" s="385"/>
      <c r="T21" s="386"/>
      <c r="U21" s="262" t="s">
        <v>483</v>
      </c>
      <c r="V21" s="390" t="s">
        <v>436</v>
      </c>
      <c r="W21" s="391"/>
      <c r="X21" s="391"/>
      <c r="Y21" s="449"/>
      <c r="Z21" s="417" t="s">
        <v>353</v>
      </c>
      <c r="AA21" s="418"/>
      <c r="AB21" s="418"/>
      <c r="AC21" s="418"/>
      <c r="AD21" s="419"/>
    </row>
    <row r="22" spans="1:30" ht="30.75" customHeight="1" thickBot="1" x14ac:dyDescent="0.2">
      <c r="A22" s="263"/>
      <c r="B22" s="452"/>
      <c r="C22" s="453"/>
      <c r="D22" s="453"/>
      <c r="E22" s="453"/>
      <c r="F22" s="453"/>
      <c r="G22" s="453"/>
      <c r="H22" s="453"/>
      <c r="I22" s="453"/>
      <c r="J22" s="454"/>
      <c r="K22" s="263"/>
      <c r="L22" s="455"/>
      <c r="M22" s="456"/>
      <c r="N22" s="456"/>
      <c r="O22" s="456"/>
      <c r="P22" s="456"/>
      <c r="Q22" s="456"/>
      <c r="R22" s="456"/>
      <c r="S22" s="456"/>
      <c r="T22" s="457"/>
      <c r="U22" s="264" t="s">
        <v>484</v>
      </c>
      <c r="V22" s="468" t="s">
        <v>420</v>
      </c>
      <c r="W22" s="469"/>
      <c r="X22" s="469"/>
      <c r="Y22" s="470"/>
      <c r="Z22" s="471" t="s">
        <v>485</v>
      </c>
      <c r="AA22" s="472"/>
      <c r="AB22" s="472"/>
      <c r="AC22" s="472"/>
      <c r="AD22" s="473"/>
    </row>
    <row r="23" spans="1:30" ht="14.25" customHeight="1" x14ac:dyDescent="0.15">
      <c r="A23" s="265"/>
      <c r="B23" s="266"/>
      <c r="C23" s="266"/>
      <c r="D23" s="266"/>
      <c r="E23" s="266"/>
      <c r="F23" s="5"/>
      <c r="G23" s="5"/>
      <c r="H23" s="5"/>
      <c r="I23" s="5"/>
      <c r="J23" s="5"/>
      <c r="K23" s="265"/>
      <c r="L23" s="6"/>
      <c r="M23" s="6"/>
      <c r="N23" s="6"/>
      <c r="O23" s="6"/>
      <c r="P23" s="5"/>
      <c r="Q23" s="5"/>
      <c r="R23" s="5"/>
      <c r="S23" s="5"/>
      <c r="T23" s="5"/>
      <c r="U23" s="265"/>
      <c r="V23" s="6"/>
      <c r="W23" s="6"/>
      <c r="X23" s="6"/>
      <c r="Y23" s="6"/>
      <c r="Z23" s="267"/>
      <c r="AA23" s="267"/>
      <c r="AB23" s="267"/>
      <c r="AC23" s="267"/>
      <c r="AD23" s="267"/>
    </row>
    <row r="24" spans="1:30" ht="15.95" customHeight="1" x14ac:dyDescent="0.15">
      <c r="A24" s="474" t="s">
        <v>360</v>
      </c>
      <c r="B24" s="475" t="s">
        <v>361</v>
      </c>
      <c r="C24" s="476"/>
      <c r="D24" s="476"/>
      <c r="E24" s="476"/>
      <c r="F24" s="477" t="s">
        <v>362</v>
      </c>
      <c r="G24" s="476"/>
      <c r="H24" s="476"/>
      <c r="I24" s="476"/>
      <c r="J24" s="477" t="s">
        <v>363</v>
      </c>
      <c r="K24" s="476"/>
      <c r="L24" s="476"/>
      <c r="M24" s="476"/>
      <c r="N24" s="477" t="s">
        <v>364</v>
      </c>
      <c r="O24" s="476"/>
      <c r="P24" s="476"/>
      <c r="Q24" s="476"/>
      <c r="R24" s="477" t="s">
        <v>365</v>
      </c>
      <c r="S24" s="476"/>
      <c r="T24" s="476"/>
      <c r="U24" s="476"/>
      <c r="V24" s="477" t="s">
        <v>366</v>
      </c>
      <c r="W24" s="476"/>
      <c r="X24" s="476"/>
      <c r="Y24" s="476"/>
      <c r="Z24" s="477" t="s">
        <v>367</v>
      </c>
      <c r="AA24" s="476"/>
      <c r="AB24" s="476"/>
      <c r="AC24" s="482"/>
    </row>
    <row r="25" spans="1:30" ht="15.95" customHeight="1" x14ac:dyDescent="0.15">
      <c r="A25" s="474"/>
      <c r="B25" s="483" t="s">
        <v>368</v>
      </c>
      <c r="C25" s="484"/>
      <c r="D25" s="484"/>
      <c r="E25" s="484"/>
      <c r="F25" s="485" t="s">
        <v>369</v>
      </c>
      <c r="G25" s="484"/>
      <c r="H25" s="484"/>
      <c r="I25" s="484"/>
      <c r="J25" s="485" t="s">
        <v>370</v>
      </c>
      <c r="K25" s="484"/>
      <c r="L25" s="484"/>
      <c r="M25" s="484"/>
      <c r="N25" s="485" t="s">
        <v>371</v>
      </c>
      <c r="O25" s="484"/>
      <c r="P25" s="484"/>
      <c r="Q25" s="484"/>
      <c r="R25" s="485" t="s">
        <v>372</v>
      </c>
      <c r="S25" s="484"/>
      <c r="T25" s="484"/>
      <c r="U25" s="484"/>
      <c r="V25" s="485" t="s">
        <v>373</v>
      </c>
      <c r="W25" s="484"/>
      <c r="X25" s="484"/>
      <c r="Y25" s="484"/>
      <c r="Z25" s="485" t="s">
        <v>374</v>
      </c>
      <c r="AA25" s="484"/>
      <c r="AB25" s="484"/>
      <c r="AC25" s="486"/>
    </row>
    <row r="26" spans="1:30" ht="15.95" customHeight="1" x14ac:dyDescent="0.15">
      <c r="A26" s="474"/>
      <c r="B26" s="481" t="s">
        <v>375</v>
      </c>
      <c r="C26" s="479"/>
      <c r="D26" s="479"/>
      <c r="E26" s="479"/>
      <c r="F26" s="478" t="s">
        <v>376</v>
      </c>
      <c r="G26" s="479"/>
      <c r="H26" s="479"/>
      <c r="I26" s="479"/>
      <c r="J26" s="478" t="s">
        <v>377</v>
      </c>
      <c r="K26" s="479"/>
      <c r="L26" s="479"/>
      <c r="M26" s="479"/>
      <c r="N26" s="478" t="s">
        <v>378</v>
      </c>
      <c r="O26" s="479"/>
      <c r="P26" s="479"/>
      <c r="Q26" s="479"/>
      <c r="R26" s="478" t="s">
        <v>379</v>
      </c>
      <c r="S26" s="479"/>
      <c r="T26" s="479"/>
      <c r="U26" s="479"/>
      <c r="V26" s="478" t="s">
        <v>380</v>
      </c>
      <c r="W26" s="479"/>
      <c r="X26" s="479"/>
      <c r="Y26" s="479"/>
      <c r="Z26" s="478" t="s">
        <v>381</v>
      </c>
      <c r="AA26" s="479"/>
      <c r="AB26" s="479"/>
      <c r="AC26" s="480"/>
    </row>
    <row r="27" spans="1:30" ht="21" x14ac:dyDescent="0.15">
      <c r="B27" s="268" t="s">
        <v>486</v>
      </c>
      <c r="C27" s="268"/>
      <c r="D27" s="268"/>
      <c r="F27" s="268" t="s">
        <v>570</v>
      </c>
      <c r="G27" s="268"/>
      <c r="H27" s="268"/>
      <c r="I27" s="268"/>
      <c r="J27" s="268"/>
      <c r="K27" s="268"/>
      <c r="L27" s="268"/>
      <c r="M27" s="268"/>
      <c r="N27" s="268"/>
      <c r="O27" s="269"/>
      <c r="P27" s="269"/>
      <c r="Q27" s="269"/>
    </row>
    <row r="28" spans="1:30" ht="21" x14ac:dyDescent="0.2">
      <c r="B28" s="268"/>
      <c r="C28" s="268"/>
      <c r="D28" s="268"/>
      <c r="E28" s="268"/>
      <c r="F28" s="270" t="s">
        <v>571</v>
      </c>
      <c r="G28" s="268"/>
      <c r="H28" s="268"/>
      <c r="I28" s="268"/>
      <c r="J28" s="268"/>
      <c r="K28" s="268"/>
      <c r="L28" s="271"/>
      <c r="M28" s="271"/>
      <c r="N28" s="271"/>
      <c r="O28" s="269"/>
      <c r="P28" s="269"/>
      <c r="Q28" s="269"/>
    </row>
    <row r="29" spans="1:30" ht="21" x14ac:dyDescent="0.15"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</row>
  </sheetData>
  <mergeCells count="122">
    <mergeCell ref="V22:Y22"/>
    <mergeCell ref="Z22:AD22"/>
    <mergeCell ref="A24:A26"/>
    <mergeCell ref="B24:E24"/>
    <mergeCell ref="F24:I24"/>
    <mergeCell ref="J24:M24"/>
    <mergeCell ref="N24:Q24"/>
    <mergeCell ref="R24:U24"/>
    <mergeCell ref="Z26:AC26"/>
    <mergeCell ref="B26:E26"/>
    <mergeCell ref="F26:I26"/>
    <mergeCell ref="J26:M26"/>
    <mergeCell ref="N26:Q26"/>
    <mergeCell ref="R26:U26"/>
    <mergeCell ref="V26:Y26"/>
    <mergeCell ref="V24:Y24"/>
    <mergeCell ref="Z24:AC24"/>
    <mergeCell ref="B25:E25"/>
    <mergeCell ref="F25:I25"/>
    <mergeCell ref="J25:M25"/>
    <mergeCell ref="N25:Q25"/>
    <mergeCell ref="R25:U25"/>
    <mergeCell ref="V25:Y25"/>
    <mergeCell ref="Z25:AC25"/>
    <mergeCell ref="V19:Y19"/>
    <mergeCell ref="Z19:AD19"/>
    <mergeCell ref="B21:E21"/>
    <mergeCell ref="F21:J21"/>
    <mergeCell ref="L21:O21"/>
    <mergeCell ref="P21:T21"/>
    <mergeCell ref="V21:Y21"/>
    <mergeCell ref="Z21:AD21"/>
    <mergeCell ref="B20:E20"/>
    <mergeCell ref="F20:J20"/>
    <mergeCell ref="L20:O20"/>
    <mergeCell ref="P20:T20"/>
    <mergeCell ref="V20:Y20"/>
    <mergeCell ref="Z20:AD20"/>
    <mergeCell ref="B22:J22"/>
    <mergeCell ref="L22:T22"/>
    <mergeCell ref="A17:A18"/>
    <mergeCell ref="B17:E18"/>
    <mergeCell ref="F17:J18"/>
    <mergeCell ref="K17:K18"/>
    <mergeCell ref="L17:O18"/>
    <mergeCell ref="P17:T18"/>
    <mergeCell ref="B15:J15"/>
    <mergeCell ref="L15:T15"/>
    <mergeCell ref="B19:E19"/>
    <mergeCell ref="F19:J19"/>
    <mergeCell ref="L19:O19"/>
    <mergeCell ref="P19:T19"/>
    <mergeCell ref="V15:AD15"/>
    <mergeCell ref="B16:E16"/>
    <mergeCell ref="F16:J16"/>
    <mergeCell ref="L16:O16"/>
    <mergeCell ref="P16:T16"/>
    <mergeCell ref="V16:Y16"/>
    <mergeCell ref="Z16:AD16"/>
    <mergeCell ref="U17:U18"/>
    <mergeCell ref="V17:Y18"/>
    <mergeCell ref="Z17:AD18"/>
    <mergeCell ref="U13:U14"/>
    <mergeCell ref="V13:Y14"/>
    <mergeCell ref="Z13:AD14"/>
    <mergeCell ref="B14:E14"/>
    <mergeCell ref="F14:J14"/>
    <mergeCell ref="L14:O14"/>
    <mergeCell ref="P14:T14"/>
    <mergeCell ref="U11:U12"/>
    <mergeCell ref="V11:Y12"/>
    <mergeCell ref="Z11:AD12"/>
    <mergeCell ref="B12:E12"/>
    <mergeCell ref="F12:J12"/>
    <mergeCell ref="K12:K13"/>
    <mergeCell ref="L12:O13"/>
    <mergeCell ref="P12:T13"/>
    <mergeCell ref="B13:E13"/>
    <mergeCell ref="F13:J13"/>
    <mergeCell ref="V7:Y10"/>
    <mergeCell ref="Z7:AD10"/>
    <mergeCell ref="B8:E8"/>
    <mergeCell ref="F8:J8"/>
    <mergeCell ref="A9:A11"/>
    <mergeCell ref="B9:E11"/>
    <mergeCell ref="F9:J11"/>
    <mergeCell ref="K9:K11"/>
    <mergeCell ref="L9:O11"/>
    <mergeCell ref="P9:T11"/>
    <mergeCell ref="B7:E7"/>
    <mergeCell ref="F7:J7"/>
    <mergeCell ref="K7:K8"/>
    <mergeCell ref="L7:O8"/>
    <mergeCell ref="P7:T8"/>
    <mergeCell ref="U7:U10"/>
    <mergeCell ref="Z5:AD5"/>
    <mergeCell ref="B6:E6"/>
    <mergeCell ref="F6:J6"/>
    <mergeCell ref="L6:O6"/>
    <mergeCell ref="P6:T6"/>
    <mergeCell ref="V6:Y6"/>
    <mergeCell ref="Z6:AD6"/>
    <mergeCell ref="B4:E4"/>
    <mergeCell ref="F4:J4"/>
    <mergeCell ref="L4:O4"/>
    <mergeCell ref="P4:T4"/>
    <mergeCell ref="U4:AD4"/>
    <mergeCell ref="B5:E5"/>
    <mergeCell ref="F5:J5"/>
    <mergeCell ref="L5:O5"/>
    <mergeCell ref="P5:T5"/>
    <mergeCell ref="V5:Y5"/>
    <mergeCell ref="A1:AD1"/>
    <mergeCell ref="B2:J2"/>
    <mergeCell ref="L2:T2"/>
    <mergeCell ref="V2:AD2"/>
    <mergeCell ref="B3:E3"/>
    <mergeCell ref="F3:J3"/>
    <mergeCell ref="L3:O3"/>
    <mergeCell ref="P3:T3"/>
    <mergeCell ref="V3:Y3"/>
    <mergeCell ref="Z3:AD3"/>
  </mergeCells>
  <phoneticPr fontId="3"/>
  <pageMargins left="0.27" right="0.2" top="0.74" bottom="0.33" header="0.31496062992125984" footer="0.2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入札金額算出用紙</vt:lpstr>
      <vt:lpstr>別表1（白衣）</vt:lpstr>
      <vt:lpstr>別表2（【白衣】看護助手指定）</vt:lpstr>
      <vt:lpstr>別表3（リネン）</vt:lpstr>
      <vt:lpstr>別表4（【寝具】基準＋病衣）</vt:lpstr>
      <vt:lpstr>別表5（【寝具】非基準）</vt:lpstr>
      <vt:lpstr>別表6（【寝具】放射線科検査着）</vt:lpstr>
      <vt:lpstr>別表7（【寝具】手術衣）</vt:lpstr>
      <vt:lpstr>別表8（【寝具】作業内容　配置場所）</vt:lpstr>
      <vt:lpstr>入札金額算出用紙!Print_Area</vt:lpstr>
      <vt:lpstr>'別表1（白衣）'!Print_Area</vt:lpstr>
      <vt:lpstr>'別表2（【白衣】看護助手指定）'!Print_Area</vt:lpstr>
      <vt:lpstr>'別表3（リネン）'!Print_Area</vt:lpstr>
      <vt:lpstr>'別表7（【寝具】手術衣）'!Print_Area</vt:lpstr>
    </vt:vector>
  </TitlesOfParts>
  <Company>沖縄県病院事務局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沖縄県病院事務局</dc:creator>
  <cp:lastModifiedBy>沖縄県病院事務局</cp:lastModifiedBy>
  <cp:lastPrinted>2022-02-25T10:51:47Z</cp:lastPrinted>
  <dcterms:created xsi:type="dcterms:W3CDTF">2022-02-09T10:01:17Z</dcterms:created>
  <dcterms:modified xsi:type="dcterms:W3CDTF">2022-02-25T11:29:20Z</dcterms:modified>
</cp:coreProperties>
</file>