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0" yWindow="15" windowWidth="18585" windowHeight="10845" tabRatio="891"/>
  </bookViews>
  <sheets>
    <sheet name="仕訳書" sheetId="48" r:id="rId1"/>
    <sheet name="内訳書" sheetId="5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">#REF!</definedName>
    <definedName name="_?COUNTER">[1]基礎data!#REF!</definedName>
    <definedName name="___ERR1">#REF!</definedName>
    <definedName name="___ERR2">#REF!</definedName>
    <definedName name="___ERR3">#REF!</definedName>
    <definedName name="___SUB1">#REF!</definedName>
    <definedName name="___YN1">#REF!</definedName>
    <definedName name="___YN2">#REF!</definedName>
    <definedName name="__123Graph_A" hidden="1">'[2]建具廻-1'!$C$6:$C$6</definedName>
    <definedName name="__ERR1">#REF!</definedName>
    <definedName name="__ERR2">#REF!</definedName>
    <definedName name="__ERR3">#REF!</definedName>
    <definedName name="__SUB1">#REF!</definedName>
    <definedName name="__YN1">#REF!</definedName>
    <definedName name="__YN2">#REF!</definedName>
    <definedName name="__直工__">#REF!</definedName>
    <definedName name="_0">#REF!</definedName>
    <definedName name="_00">#REF!</definedName>
    <definedName name="_000">#REF!</definedName>
    <definedName name="_001">[3]鏡!#REF!</definedName>
    <definedName name="_002">[3]鏡!#REF!</definedName>
    <definedName name="_003">[3]鏡!#REF!</definedName>
    <definedName name="_004">[3]鏡!#REF!</definedName>
    <definedName name="_005">[3]鏡!#REF!</definedName>
    <definedName name="_006">[3]鏡!#REF!</definedName>
    <definedName name="_008">[3]鏡!#REF!</definedName>
    <definedName name="_009">[3]鏡!#REF!</definedName>
    <definedName name="_01">#REF!</definedName>
    <definedName name="_010">[3]鏡!#REF!</definedName>
    <definedName name="_011">[3]鏡!#REF!</definedName>
    <definedName name="_012">[3]鏡!#REF!</definedName>
    <definedName name="_013">[3]鏡!#REF!</definedName>
    <definedName name="_014">[3]鏡!#REF!</definedName>
    <definedName name="_015">[3]鏡!#REF!</definedName>
    <definedName name="_02">#REF!</definedName>
    <definedName name="_03">#REF!</definedName>
    <definedName name="_04">#REF!</definedName>
    <definedName name="_05">#REF!</definedName>
    <definedName name="_05産廃比較">#REF!</definedName>
    <definedName name="_06">#REF!</definedName>
    <definedName name="_07">#REF!</definedName>
    <definedName name="_08">#REF!</definedName>
    <definedName name="_09">#REF!</definedName>
    <definedName name="_1">#N/A</definedName>
    <definedName name="_1_">#REF!</definedName>
    <definedName name="_10">#N/A</definedName>
    <definedName name="_10_09">#REF!</definedName>
    <definedName name="_100_8">#REF!</definedName>
    <definedName name="_100φ以上">#REF!</definedName>
    <definedName name="_101">#REF!</definedName>
    <definedName name="_101_9">#REF!</definedName>
    <definedName name="_102">#REF!</definedName>
    <definedName name="_103">#REF!</definedName>
    <definedName name="_103ａ１_">[4]経費内訳!#REF!</definedName>
    <definedName name="_104a10_" localSheetId="1">内訳書!_104a10_</definedName>
    <definedName name="_105a10_">[0]!_105a10_</definedName>
    <definedName name="_106a11_" localSheetId="1">内訳書!_106a11_</definedName>
    <definedName name="_107a11_">[0]!_107a11_</definedName>
    <definedName name="_108a12_" localSheetId="1">内訳書!_108a12_</definedName>
    <definedName name="_109a12_">[0]!_109a12_</definedName>
    <definedName name="_10P">[5]代価表01!#REF!</definedName>
    <definedName name="_10月">#REF!</definedName>
    <definedName name="_11">#N/A</definedName>
    <definedName name="_110a13_" localSheetId="1">内訳書!_110a13_</definedName>
    <definedName name="_111">#REF!</definedName>
    <definedName name="_111a13_">[0]!_111a13_</definedName>
    <definedName name="_112a14_" localSheetId="1">内訳書!_112a14_</definedName>
    <definedName name="_113a14_">[0]!_113a14_</definedName>
    <definedName name="_114a2_" localSheetId="1">内訳書!_114a2_</definedName>
    <definedName name="_115a2_">[0]!_115a2_</definedName>
    <definedName name="_116a3_" localSheetId="1">内訳書!_116a3_</definedName>
    <definedName name="_117a3_">[0]!_117a3_</definedName>
    <definedName name="_118a4_" localSheetId="1">内訳書!_118a4_</definedName>
    <definedName name="_119a4_">[0]!_119a4_</definedName>
    <definedName name="_11P">[5]代価表01!#REF!</definedName>
    <definedName name="_11月">#REF!</definedName>
    <definedName name="_12">#N/A</definedName>
    <definedName name="_12_1">#REF!</definedName>
    <definedName name="_120a5_" localSheetId="1">内訳書!_120a5_</definedName>
    <definedName name="_121a5_">[0]!_121a5_</definedName>
    <definedName name="_122a6_" localSheetId="1">内訳書!_122a6_</definedName>
    <definedName name="_123a6_">[0]!_123a6_</definedName>
    <definedName name="_124a7_" localSheetId="1">内訳書!_124a7_</definedName>
    <definedName name="_125a7_">[0]!_125a7_</definedName>
    <definedName name="_126a8_" localSheetId="1">内訳書!_126a8_</definedName>
    <definedName name="_127a8_">[0]!_127a8_</definedName>
    <definedName name="_128a9_" localSheetId="1">内訳書!_128a9_</definedName>
    <definedName name="_129a9_">[0]!_129a9_</definedName>
    <definedName name="_12P">[5]代価表01!#REF!</definedName>
    <definedName name="_12月">#REF!</definedName>
    <definedName name="_13">#N/A</definedName>
    <definedName name="_13_10">#REF!</definedName>
    <definedName name="_13_2">[3]鏡!#REF!</definedName>
    <definedName name="_131C_">#REF!</definedName>
    <definedName name="_132CD1_">#REF!</definedName>
    <definedName name="_133CD2_">#REF!</definedName>
    <definedName name="_135D_KEY">#REF!</definedName>
    <definedName name="_136f1_" localSheetId="1">内訳書!_136f1_</definedName>
    <definedName name="_137f1_">[0]!_137f1_</definedName>
    <definedName name="_138f10_" localSheetId="1">内訳書!_138f10_</definedName>
    <definedName name="_139f10_">[0]!_139f10_</definedName>
    <definedName name="_13P">[5]代価表01!#REF!</definedName>
    <definedName name="_14">#N/A</definedName>
    <definedName name="_140f11_" localSheetId="1">内訳書!_140f11_</definedName>
    <definedName name="_141f11_">[0]!_141f11_</definedName>
    <definedName name="_142f12_" localSheetId="1">内訳書!_142f12_</definedName>
    <definedName name="_143f12_">[0]!_143f12_</definedName>
    <definedName name="_144f13_" localSheetId="1">内訳書!_144f13_</definedName>
    <definedName name="_145f13_">[0]!_145f13_</definedName>
    <definedName name="_146f14_" localSheetId="1">内訳書!_146f14_</definedName>
    <definedName name="_147f14_">[0]!_147f14_</definedName>
    <definedName name="_148f15_" localSheetId="1">内訳書!_148f15_</definedName>
    <definedName name="_149f15_">[0]!_149f15_</definedName>
    <definedName name="_14P">[5]代価表01!#REF!</definedName>
    <definedName name="_15">#N/A</definedName>
    <definedName name="_15_11">#REF!</definedName>
    <definedName name="_150f2_" localSheetId="1">内訳書!_150f2_</definedName>
    <definedName name="_151f2_">[0]!_151f2_</definedName>
    <definedName name="_152f3_" localSheetId="1">内訳書!_152f3_</definedName>
    <definedName name="_153f3_">[0]!_153f3_</definedName>
    <definedName name="_154f4_" localSheetId="1">内訳書!_154f4_</definedName>
    <definedName name="_155f4_">[0]!_155f4_</definedName>
    <definedName name="_156f5_" localSheetId="1">内訳書!_156f5_</definedName>
    <definedName name="_157f5_">[0]!_157f5_</definedName>
    <definedName name="_158f6_" localSheetId="1">内訳書!_158f6_</definedName>
    <definedName name="_159f6_">[0]!_159f6_</definedName>
    <definedName name="_15P">[5]代価表01!#REF!</definedName>
    <definedName name="_16">#N/A</definedName>
    <definedName name="_16_1">[3]鏡!#REF!</definedName>
    <definedName name="_16_2">[3]鏡!#REF!</definedName>
    <definedName name="_16_3">[3]鏡!#REF!</definedName>
    <definedName name="_160f7_" localSheetId="1">内訳書!_160f7_</definedName>
    <definedName name="_161f7_">[0]!_161f7_</definedName>
    <definedName name="_162f8_" localSheetId="1">内訳書!_162f8_</definedName>
    <definedName name="_163f8_">[0]!_163f8_</definedName>
    <definedName name="_164f9_" localSheetId="1">内訳書!_164f9_</definedName>
    <definedName name="_165f9_">[0]!_165f9_</definedName>
    <definedName name="_166ｋ1_" localSheetId="1" hidden="1">{#N/A,#N/A,FALSE,"Sheet16";#N/A,#N/A,FALSE,"Sheet16"}</definedName>
    <definedName name="_167ｋ1_" hidden="1">{#N/A,#N/A,FALSE,"Sheet16";#N/A,#N/A,FALSE,"Sheet16"}</definedName>
    <definedName name="_169n125_">#REF!</definedName>
    <definedName name="_16P">[5]代価表01!#REF!</definedName>
    <definedName name="_17">#N/A</definedName>
    <definedName name="_17_12">#REF!</definedName>
    <definedName name="_171P1_">#REF!</definedName>
    <definedName name="_173ｐ１０_">#REF!</definedName>
    <definedName name="_175P2_">#REF!</definedName>
    <definedName name="_177P4_">#REF!</definedName>
    <definedName name="_179P5_">#REF!</definedName>
    <definedName name="_17P">[5]代価表01!#REF!</definedName>
    <definedName name="_18">#N/A</definedName>
    <definedName name="_181P6_">#REF!</definedName>
    <definedName name="_183P7_">#REF!</definedName>
    <definedName name="_185P8_">#REF!</definedName>
    <definedName name="_187P9_">#REF!</definedName>
    <definedName name="_188S1_">[0]!_188S1_</definedName>
    <definedName name="_189S1_">[0]!_189S1_</definedName>
    <definedName name="_18P">[5]代価表01!#REF!</definedName>
    <definedName name="_19">#N/A</definedName>
    <definedName name="_19_13">#REF!</definedName>
    <definedName name="_190S1_">[0]!_190S1_</definedName>
    <definedName name="_191S10_">[0]!_191S10_</definedName>
    <definedName name="_192S10_">[0]!_192S10_</definedName>
    <definedName name="_193S10_">[0]!_193S10_</definedName>
    <definedName name="_194S2_">[0]!_194S2_</definedName>
    <definedName name="_195S2_">[0]!_195S2_</definedName>
    <definedName name="_196S2_">[0]!_196S2_</definedName>
    <definedName name="_197S3_">[0]!_197S3_</definedName>
    <definedName name="_198S3_">[0]!_198S3_</definedName>
    <definedName name="_199S3_">[0]!_199S3_</definedName>
    <definedName name="_19P">[5]代価表01!#REF!</definedName>
    <definedName name="_１Ｌ">[6]複合!$AA$111</definedName>
    <definedName name="_1P">[5]代価表01!#REF!</definedName>
    <definedName name="_1の計">#REF!</definedName>
    <definedName name="_1月">#REF!</definedName>
    <definedName name="_2">#N/A</definedName>
    <definedName name="_2_01">#REF!</definedName>
    <definedName name="_20">#N/A</definedName>
    <definedName name="_200S4_">[0]!_200S4_</definedName>
    <definedName name="_201S4_">[0]!_201S4_</definedName>
    <definedName name="_202S4_">[0]!_202S4_</definedName>
    <definedName name="_203S5_">[0]!_203S5_</definedName>
    <definedName name="_204S5_">[0]!_204S5_</definedName>
    <definedName name="_205S5_">[0]!_205S5_</definedName>
    <definedName name="_206S6_">[0]!_206S6_</definedName>
    <definedName name="_207S6_">[0]!_207S6_</definedName>
    <definedName name="_208S6_">[0]!_208S6_</definedName>
    <definedName name="_209S7_">[0]!_209S7_</definedName>
    <definedName name="_20P">[5]代価表01!#REF!</definedName>
    <definedName name="_21">#N/A</definedName>
    <definedName name="_21_14">#REF!</definedName>
    <definedName name="_210S7_">[0]!_210S7_</definedName>
    <definedName name="_211S7_">[0]!_211S7_</definedName>
    <definedName name="_212S8_">[0]!_212S8_</definedName>
    <definedName name="_213S8_">[0]!_213S8_</definedName>
    <definedName name="_214S8_">[0]!_214S8_</definedName>
    <definedName name="_215S9_">[0]!_215S9_</definedName>
    <definedName name="_216S9_">[0]!_216S9_</definedName>
    <definedName name="_217S9_">[0]!_217S9_</definedName>
    <definedName name="_218T1_">#REF!</definedName>
    <definedName name="_219T2_">#REF!</definedName>
    <definedName name="_21P">[5]代価表01!#REF!</definedName>
    <definedName name="_22">#N/A</definedName>
    <definedName name="_220T3_">#REF!</definedName>
    <definedName name="_221T4_">#REF!</definedName>
    <definedName name="_222T5_">#REF!</definedName>
    <definedName name="_224W_C1">#REF!</definedName>
    <definedName name="_226W_C2">#REF!</definedName>
    <definedName name="_228W_FL">#REF!</definedName>
    <definedName name="_22P">[5]代価表01!#REF!</definedName>
    <definedName name="_23">#N/A</definedName>
    <definedName name="_23_15">#REF!</definedName>
    <definedName name="_230下80_1">#REF!</definedName>
    <definedName name="_232下80_2">#REF!</definedName>
    <definedName name="_234下80_3">#REF!</definedName>
    <definedName name="_236上80_1">#REF!</definedName>
    <definedName name="_238上80_2">#REF!</definedName>
    <definedName name="_23P">[5]代価表01!#REF!</definedName>
    <definedName name="_24">#N/A</definedName>
    <definedName name="_240上80_3">#REF!</definedName>
    <definedName name="_24P">[5]代価表01!#REF!</definedName>
    <definedName name="_25">#N/A</definedName>
    <definedName name="_25_16">#REF!</definedName>
    <definedName name="_25P">[5]代価表01!#REF!</definedName>
    <definedName name="_26">#N/A</definedName>
    <definedName name="_26P">[5]代価表01!#REF!</definedName>
    <definedName name="_27">#N/A</definedName>
    <definedName name="_27_17">#REF!</definedName>
    <definedName name="_27P">[5]代価表01!#REF!</definedName>
    <definedName name="_28">#N/A</definedName>
    <definedName name="_28P">[5]代価表01!#REF!</definedName>
    <definedName name="_29">[5]代価表01!#REF!</definedName>
    <definedName name="_29_18">#REF!</definedName>
    <definedName name="_29P">[5]代価表01!#REF!</definedName>
    <definedName name="_２Ｌ">[6]複合!$AA$112</definedName>
    <definedName name="_2P">[5]代価表01!#REF!</definedName>
    <definedName name="_2の計">[7]ｃ.自動制御機器!#REF!</definedName>
    <definedName name="_2月">#REF!</definedName>
    <definedName name="_3">#N/A</definedName>
    <definedName name="_3_02">#REF!</definedName>
    <definedName name="_30">#N/A</definedName>
    <definedName name="_30P">[5]代価表01!#REF!</definedName>
    <definedName name="_31">#N/A</definedName>
    <definedName name="_31_19">#REF!</definedName>
    <definedName name="_31P">[5]代価表01!#REF!</definedName>
    <definedName name="_32">#N/A</definedName>
    <definedName name="_32P">[5]代価表01!#REF!</definedName>
    <definedName name="_33">#N/A</definedName>
    <definedName name="_33_2">#REF!</definedName>
    <definedName name="_33P">[5]代価表01!#REF!</definedName>
    <definedName name="_34">#N/A</definedName>
    <definedName name="_34P">[5]代価表01!#REF!</definedName>
    <definedName name="_35">[5]代価表01!#REF!</definedName>
    <definedName name="_35_20">#REF!</definedName>
    <definedName name="_35P">[5]代価表01!#REF!</definedName>
    <definedName name="_36">[5]代価表01!#REF!</definedName>
    <definedName name="_36P">[5]代価表01!#REF!</definedName>
    <definedName name="_37">[5]代価表01!#REF!</definedName>
    <definedName name="_37_21">#REF!</definedName>
    <definedName name="_37P">[5]代価表01!#REF!</definedName>
    <definedName name="_38">[5]代価表01!#REF!</definedName>
    <definedName name="_38P">[5]代価表01!#REF!</definedName>
    <definedName name="_39">[5]代価表01!#REF!</definedName>
    <definedName name="_39_22">#REF!</definedName>
    <definedName name="_39P">[5]代価表01!#REF!</definedName>
    <definedName name="_3P">[5]代価表01!#REF!</definedName>
    <definedName name="_3の計">[7]ｃ.自動制御機器!#REF!</definedName>
    <definedName name="_3月">#REF!</definedName>
    <definedName name="_4">#N/A</definedName>
    <definedName name="_4_03">#REF!</definedName>
    <definedName name="_40">[5]代価表01!#REF!</definedName>
    <definedName name="_40P">[5]代価表01!#REF!</definedName>
    <definedName name="_41">#REF!</definedName>
    <definedName name="_41_23">#REF!</definedName>
    <definedName name="_42">#REF!</definedName>
    <definedName name="_４２Ｌ">[6]複合!$AA$115</definedName>
    <definedName name="_43">#REF!</definedName>
    <definedName name="_43_24">#REF!</definedName>
    <definedName name="_44">#REF!</definedName>
    <definedName name="_45">#REF!</definedName>
    <definedName name="_45_3">#REF!</definedName>
    <definedName name="_46">#REF!</definedName>
    <definedName name="_47_31">#REF!</definedName>
    <definedName name="_49_32">#REF!</definedName>
    <definedName name="_４Ｌ">[6]複合!$AA$113</definedName>
    <definedName name="_4P">[5]代価表01!#REF!</definedName>
    <definedName name="_4の計">[7]ｃ.自動制御機器!#REF!</definedName>
    <definedName name="_4月">#REF!</definedName>
    <definedName name="_5">#N/A</definedName>
    <definedName name="_5_04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">#REF!</definedName>
    <definedName name="_51_4">#REF!</definedName>
    <definedName name="_510">#REF!</definedName>
    <definedName name="_511">#REF!</definedName>
    <definedName name="_512">#REF!</definedName>
    <definedName name="_513">#REF!</definedName>
    <definedName name="_514">#REF!</definedName>
    <definedName name="_515">#REF!</definedName>
    <definedName name="_516">#REF!</definedName>
    <definedName name="_517">#REF!</definedName>
    <definedName name="_518">#REF!</definedName>
    <definedName name="_519">#REF!</definedName>
    <definedName name="_52">#REF!</definedName>
    <definedName name="_520">#REF!</definedName>
    <definedName name="_521">#N/A</definedName>
    <definedName name="_522">#N/A</definedName>
    <definedName name="_523">#N/A</definedName>
    <definedName name="_524">#REF!</definedName>
    <definedName name="_525">#REF!</definedName>
    <definedName name="_53">#REF!</definedName>
    <definedName name="_53_5">#REF!</definedName>
    <definedName name="_54">#REF!</definedName>
    <definedName name="_54_501">#REF!</definedName>
    <definedName name="_55">#REF!</definedName>
    <definedName name="_55_502">#REF!</definedName>
    <definedName name="_56">#REF!</definedName>
    <definedName name="_56_503">#REF!</definedName>
    <definedName name="_57">#REF!</definedName>
    <definedName name="_57_504">#REF!</definedName>
    <definedName name="_58">#REF!</definedName>
    <definedName name="_58_505">#REF!</definedName>
    <definedName name="_59">#REF!</definedName>
    <definedName name="_５Ｌ">[6]複合!$AA$114</definedName>
    <definedName name="_5P">[5]代価表01!#REF!</definedName>
    <definedName name="_5の計">[7]ｃ.自動制御機器!#REF!</definedName>
    <definedName name="_5月">#REF!</definedName>
    <definedName name="_6">#N/A</definedName>
    <definedName name="_6.6KV_CVT_60°_3C">[6]複合!$AA$46</definedName>
    <definedName name="_6.6KV_CVT_60°_3C_ﾗｯｸ">[6]複合!$AA$47</definedName>
    <definedName name="_6.6KV_CVT60ﾟ_3C">[8]複合・ｺﾝｾﾝﾄ電話!#REF!</definedName>
    <definedName name="_6_05">#REF!</definedName>
    <definedName name="_60_51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">#REF!</definedName>
    <definedName name="_610">#REF!</definedName>
    <definedName name="_611">#REF!</definedName>
    <definedName name="_612">#REF!</definedName>
    <definedName name="_613">#REF!</definedName>
    <definedName name="_614">#REF!</definedName>
    <definedName name="_615">#REF!</definedName>
    <definedName name="_616">#REF!</definedName>
    <definedName name="_617">#REF!</definedName>
    <definedName name="_618">#REF!</definedName>
    <definedName name="_619">#REF!</definedName>
    <definedName name="_62">#REF!</definedName>
    <definedName name="_62_52">#REF!</definedName>
    <definedName name="_620">#REF!</definedName>
    <definedName name="_621">#REF!</definedName>
    <definedName name="_622">#REF!</definedName>
    <definedName name="_63">#REF!</definedName>
    <definedName name="_64">#REF!</definedName>
    <definedName name="_64_6">#REF!</definedName>
    <definedName name="_65">#REF!</definedName>
    <definedName name="_65_601">#REF!</definedName>
    <definedName name="_66">#REF!</definedName>
    <definedName name="_66_602">#REF!</definedName>
    <definedName name="_67">#REF!</definedName>
    <definedName name="_67_603">#REF!</definedName>
    <definedName name="_68">#REF!</definedName>
    <definedName name="_68_604">#REF!</definedName>
    <definedName name="_69">#REF!</definedName>
    <definedName name="_69_605">#REF!</definedName>
    <definedName name="_6P">[5]代価表01!#REF!</definedName>
    <definedName name="_6の計">[7]ｃ.自動制御機器!#REF!</definedName>
    <definedName name="_6月">#REF!</definedName>
    <definedName name="_7">#N/A</definedName>
    <definedName name="_7_06">#REF!</definedName>
    <definedName name="_7_1">[3]鏡!#REF!</definedName>
    <definedName name="_7_2">[3]鏡!#REF!</definedName>
    <definedName name="_70">#REF!</definedName>
    <definedName name="_70_606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">#REF!</definedName>
    <definedName name="_71_607">#REF!</definedName>
    <definedName name="_710">#REF!</definedName>
    <definedName name="_711">#REF!</definedName>
    <definedName name="_712">#REF!</definedName>
    <definedName name="_72">#REF!</definedName>
    <definedName name="_72_608">#REF!</definedName>
    <definedName name="_73">#REF!</definedName>
    <definedName name="_73_609">#REF!</definedName>
    <definedName name="_74">#REF!</definedName>
    <definedName name="_75">#REF!</definedName>
    <definedName name="_75_61">#REF!</definedName>
    <definedName name="_75φ以下">#REF!</definedName>
    <definedName name="_76">#REF!</definedName>
    <definedName name="_76_610">#REF!</definedName>
    <definedName name="_77">#REF!</definedName>
    <definedName name="_77_611">#REF!</definedName>
    <definedName name="_78">#REF!</definedName>
    <definedName name="_78_612">#REF!</definedName>
    <definedName name="_79">#REF!</definedName>
    <definedName name="_79_613">#REF!</definedName>
    <definedName name="_7P">[5]代価表01!#REF!</definedName>
    <definedName name="_7の計">[7]ｃ.自動制御機器!#REF!</definedName>
    <definedName name="_7月">#REF!</definedName>
    <definedName name="_8">#N/A</definedName>
    <definedName name="_8_07">#REF!</definedName>
    <definedName name="_80">#REF!</definedName>
    <definedName name="_80_614">#REF!</definedName>
    <definedName name="_81">#REF!</definedName>
    <definedName name="_81_615">#REF!</definedName>
    <definedName name="_82">#REF!</definedName>
    <definedName name="_82_616">#REF!</definedName>
    <definedName name="_83">#REF!</definedName>
    <definedName name="_83_617">#REF!</definedName>
    <definedName name="_84_618">#REF!</definedName>
    <definedName name="_85_619">#REF!</definedName>
    <definedName name="_86">#REF!</definedName>
    <definedName name="_87_62">#REF!</definedName>
    <definedName name="_88_620">#REF!</definedName>
    <definedName name="_89_7">#REF!</definedName>
    <definedName name="_8P">[5]代価表01!#REF!</definedName>
    <definedName name="_8の計">[7]ｃ.自動制御機器!#REF!</definedName>
    <definedName name="_8月">#REF!</definedName>
    <definedName name="_9">#N/A</definedName>
    <definedName name="_9_08">#REF!</definedName>
    <definedName name="_90_701">#REF!</definedName>
    <definedName name="_91">#REF!</definedName>
    <definedName name="_91_702">#REF!</definedName>
    <definedName name="_92">#REF!</definedName>
    <definedName name="_92_703">#REF!</definedName>
    <definedName name="_93_704">#REF!</definedName>
    <definedName name="_94_705">#REF!</definedName>
    <definedName name="_95_706">#REF!</definedName>
    <definedName name="_96_707">#REF!</definedName>
    <definedName name="_97_708">#REF!</definedName>
    <definedName name="_98_709">#REF!</definedName>
    <definedName name="_99_710">#REF!</definedName>
    <definedName name="_9P">[5]代価表01!#REF!</definedName>
    <definedName name="_9P_">[5]代価表01!#REF!</definedName>
    <definedName name="_9月">#REF!</definedName>
    <definedName name="_ａ２０">#REF!</definedName>
    <definedName name="_Ａ３２１">#REF!</definedName>
    <definedName name="_Ａ３２２">#REF!</definedName>
    <definedName name="_Ｂ３２２">#REF!</definedName>
    <definedName name="_Ｃ１６２">#REF!</definedName>
    <definedName name="_Ｃ３２１">#REF!</definedName>
    <definedName name="_Ｃ３２２">#REF!</definedName>
    <definedName name="_Ｄ３２２">#REF!</definedName>
    <definedName name="_D42">[8]複合・ｺﾝｾﾝﾄ電話!#REF!</definedName>
    <definedName name="_D43">[8]複合・ｺﾝｾﾝﾄ電話!#REF!</definedName>
    <definedName name="_Ｅ３２２">#REF!</definedName>
    <definedName name="_E42">[8]複合・ｺﾝｾﾝﾄ電話!#REF!</definedName>
    <definedName name="_ERR1">#REF!</definedName>
    <definedName name="_ERR2">#REF!</definedName>
    <definedName name="_ERR3">#REF!</definedName>
    <definedName name="_Ｆ３２１">#REF!</definedName>
    <definedName name="_Fill" hidden="1">#REF!</definedName>
    <definedName name="_Ｇ３２１">#REF!</definedName>
    <definedName name="_Ｈ２５０">#REF!</definedName>
    <definedName name="_Ｊ５００">#REF!</definedName>
    <definedName name="_J554">[8]複合・ｺﾝｾﾝﾄ電話!#REF!</definedName>
    <definedName name="_Ｋ１００">#REF!</definedName>
    <definedName name="_K250">[8]複合・ｺﾝｾﾝﾄ電話!#REF!</definedName>
    <definedName name="_Key1" hidden="1">#REF!</definedName>
    <definedName name="_Key2" hidden="1">#REF!</definedName>
    <definedName name="_L250">[8]複合・ｺﾝｾﾝﾄ電話!#REF!</definedName>
    <definedName name="_M100">[8]複合・ｺﾝｾﾝﾄ電話!#REF!</definedName>
    <definedName name="_M13">[8]複合・ｺﾝｾﾝﾄ電話!#REF!</definedName>
    <definedName name="_M18">[8]複合・ｺﾝｾﾝﾄ電話!#REF!</definedName>
    <definedName name="_M27">[8]複合・ｺﾝｾﾝﾄ電話!#REF!</definedName>
    <definedName name="_Ｍ３６">#REF!</definedName>
    <definedName name="_M40">[8]複合・ｺﾝｾﾝﾄ電話!#REF!</definedName>
    <definedName name="_N50">[8]複合・ｺﾝｾﾝﾄ電話!#REF!</definedName>
    <definedName name="_OK2">#REF!</definedName>
    <definedName name="_OK3">#REF!</definedName>
    <definedName name="_Order1" hidden="1">255</definedName>
    <definedName name="_Order2" hidden="1">1</definedName>
    <definedName name="_P">[9]アネモ!$T$4</definedName>
    <definedName name="_P40">[8]複合・ｺﾝｾﾝﾄ電話!#REF!</definedName>
    <definedName name="_Parse_In" hidden="1">#REF!</definedName>
    <definedName name="_PRT2">#REF!</definedName>
    <definedName name="_Q60">[8]複合・ｺﾝｾﾝﾄ電話!#REF!</definedName>
    <definedName name="_R1">[8]複合・ｺﾝｾﾝﾄ電話!#REF!</definedName>
    <definedName name="_R3">[8]複合・ｺﾝｾﾝﾄ電話!#REF!</definedName>
    <definedName name="_R40">[8]複合・ｺﾝｾﾝﾄ電話!#REF!</definedName>
    <definedName name="_R5">[8]複合・ｺﾝｾﾝﾄ電話!#REF!</definedName>
    <definedName name="_R57">[8]複合・ｺﾝｾﾝﾄ電話!#REF!</definedName>
    <definedName name="_R6">[8]複合・ｺﾝｾﾝﾄ電話!#REF!</definedName>
    <definedName name="_R7">[8]複合・ｺﾝｾﾝﾄ電話!#REF!</definedName>
    <definedName name="_R8">[8]複合・ｺﾝｾﾝﾄ電話!#REF!</definedName>
    <definedName name="_S">[9]アネモ!$T$16</definedName>
    <definedName name="_S15">[8]複合・ｺﾝｾﾝﾄ電話!#REF!</definedName>
    <definedName name="_Ｓ３０">#REF!</definedName>
    <definedName name="_Sort" hidden="1">#REF!</definedName>
    <definedName name="_SUB1">#REF!</definedName>
    <definedName name="_SW1">#REF!</definedName>
    <definedName name="_SW2">#REF!</definedName>
    <definedName name="_Ｔ６０">#REF!</definedName>
    <definedName name="_T85">[8]複合・ｺﾝｾﾝﾄ電話!#REF!</definedName>
    <definedName name="_TAN1">#REF!</definedName>
    <definedName name="_TAN10">#REF!</definedName>
    <definedName name="_TAN11">#REF!</definedName>
    <definedName name="_TAN12">#REF!</definedName>
    <definedName name="_TAN2">#REF!</definedName>
    <definedName name="_TAN3">#REF!</definedName>
    <definedName name="_TAN4">#REF!</definedName>
    <definedName name="_TAN5">#REF!</definedName>
    <definedName name="_TAN6">#REF!</definedName>
    <definedName name="_TAN7">#REF!</definedName>
    <definedName name="_TAN8">#REF!</definedName>
    <definedName name="_TAN9">#REF!</definedName>
    <definedName name="_Ｕ１００">#REF!</definedName>
    <definedName name="_U130">[8]複合・ｺﾝｾﾝﾄ電話!#REF!</definedName>
    <definedName name="_V10">[8]複合・ｺﾝｾﾝﾄ電話!#REF!</definedName>
    <definedName name="_Ｖ６０">#REF!</definedName>
    <definedName name="_W40">[8]複合・ｺﾝｾﾝﾄ電話!#REF!</definedName>
    <definedName name="_Ｗ６">#REF!</definedName>
    <definedName name="_WIC_?__">#REF!</definedName>
    <definedName name="_WIC_?__1">#REF!</definedName>
    <definedName name="_Ｘ１３">#REF!</definedName>
    <definedName name="_X30">[8]複合・ｺﾝｾﾝﾄ電話!#REF!</definedName>
    <definedName name="_Ｙ１３">#REF!</definedName>
    <definedName name="_Y18">[8]複合・ｺﾝｾﾝﾄ電話!#REF!</definedName>
    <definedName name="_YN1">#REF!</definedName>
    <definedName name="_YN2">#REF!</definedName>
    <definedName name="_Z130">[8]複合・ｺﾝｾﾝﾄ電話!#REF!</definedName>
    <definedName name="_Ｚ４１">#REF!</definedName>
    <definedName name="_ZT0003">[10]代価表!#REF!</definedName>
    <definedName name="_ZT0005">[10]代価表!#REF!</definedName>
    <definedName name="_ZT0007">[10]代価表!#REF!</definedName>
    <definedName name="_ZT0008">[10]代価表!#REF!</definedName>
    <definedName name="_ZT0010">[10]代価表!#REF!</definedName>
    <definedName name="_ZT0012">[10]代価表!#REF!</definedName>
    <definedName name="_ZT0013">[10]代価表!#REF!</definedName>
    <definedName name="_ZT0015">[10]代価表!#REF!</definedName>
    <definedName name="_ZT0017">[10]代価表!#REF!</definedName>
    <definedName name="_ZT0019">[10]代価表!#REF!</definedName>
    <definedName name="_ZT0020">[10]代価表!#REF!</definedName>
    <definedName name="_ZT0021">[10]代価表!#REF!</definedName>
    <definedName name="_ZT0023">[10]代価表!#REF!</definedName>
    <definedName name="_ZT0024">[10]代価表!#REF!</definedName>
    <definedName name="_ZT0027">[10]代価表!#REF!</definedName>
    <definedName name="_ZT0029">[10]代価表!#REF!</definedName>
    <definedName name="_ZT0031">[10]代価表!#REF!</definedName>
    <definedName name="_ZT0032">[10]代価表!#REF!</definedName>
    <definedName name="_ZT0034">[10]代価表!#REF!</definedName>
    <definedName name="_ZT0036">[10]代価表!#REF!</definedName>
    <definedName name="_ZT0037">[10]代価表!#REF!</definedName>
    <definedName name="_ZT0039">[10]代価表!#REF!</definedName>
    <definedName name="_ZT0041">[10]代価表!#REF!</definedName>
    <definedName name="_印刷_">'[11]仕訳書（本館）'!#REF!</definedName>
    <definedName name="_数量範囲">#REF!</definedName>
    <definedName name="\">[12]立木調査!#REF!</definedName>
    <definedName name="\0">#REF!</definedName>
    <definedName name="\1">#REF!</definedName>
    <definedName name="\2">'[13]10内訳変'!#REF!</definedName>
    <definedName name="\a">#REF!</definedName>
    <definedName name="\A4">#REF!</definedName>
    <definedName name="\b">#REF!</definedName>
    <definedName name="\B2">[12]立木調査!#REF!</definedName>
    <definedName name="\B4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M1">#REF!</definedName>
    <definedName name="\M2">#REF!</definedName>
    <definedName name="\M3">#REF!</definedName>
    <definedName name="\M4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TMJ">'[14]建具廻-1'!$IG$1:$IG$4</definedName>
    <definedName name="\u">#REF!</definedName>
    <definedName name="\v">#REF!</definedName>
    <definedName name="\w">#REF!</definedName>
    <definedName name="\x">[15]立木調査!#REF!</definedName>
    <definedName name="\y">#REF!</definedName>
    <definedName name="\z">#REF!</definedName>
    <definedName name="─">#REF!</definedName>
    <definedName name="Ⅱ" localSheetId="1" hidden="1">{#N/A,#N/A,FALSE,"Sheet16";#N/A,#N/A,FALSE,"Sheet16"}</definedName>
    <definedName name="Ⅱ" hidden="1">{#N/A,#N/A,FALSE,"Sheet16";#N/A,#N/A,FALSE,"Sheet16"}</definedName>
    <definedName name="A">#REF!</definedName>
    <definedName name="Ａ．直接工事費">[16]三社見積比較!#REF!</definedName>
    <definedName name="A_0">#REF!</definedName>
    <definedName name="A_1">#REF!</definedName>
    <definedName name="A_10">#REF!</definedName>
    <definedName name="A_11">#REF!</definedName>
    <definedName name="A_12">#REF!</definedName>
    <definedName name="A_13">#REF!</definedName>
    <definedName name="A_14">#REF!</definedName>
    <definedName name="A_15">#REF!</definedName>
    <definedName name="A_16">#REF!</definedName>
    <definedName name="A_2">#REF!</definedName>
    <definedName name="A_3">#REF!</definedName>
    <definedName name="A_4">#REF!</definedName>
    <definedName name="A_5">#REF!</definedName>
    <definedName name="A_6">#REF!</definedName>
    <definedName name="A_7">#REF!</definedName>
    <definedName name="A_8">#REF!</definedName>
    <definedName name="A_9">#REF!</definedName>
    <definedName name="A_MENU">#REF!</definedName>
    <definedName name="A10金属建具">[16]三社見積比較!#REF!</definedName>
    <definedName name="A11雑工事">[16]三社見積比較!#REF!</definedName>
    <definedName name="A1直接仮設工事">[16]三社見積比較!#REF!</definedName>
    <definedName name="A2土工事">[16]三社見積比較!#REF!</definedName>
    <definedName name="A3ｺﾝｸﾘｰﾄ工事">[16]三社見積比較!#REF!</definedName>
    <definedName name="A4型枠">[16]三社見積比較!#REF!</definedName>
    <definedName name="a50ち５０">#REF!</definedName>
    <definedName name="A5鉄筋">[16]三社見積比較!#REF!</definedName>
    <definedName name="A6既製ｺﾝｸﾘｰﾄ">[16]三社見積比較!#REF!</definedName>
    <definedName name="A7防水">[16]三社見積比較!#REF!</definedName>
    <definedName name="A8金属">[16]三社見積比較!#REF!</definedName>
    <definedName name="A9左官">[16]三社見積比較!#REF!</definedName>
    <definedName name="AA">#REF!</definedName>
    <definedName name="aaa">[17]H12単価!#REF!</definedName>
    <definedName name="AAAA">#REF!</definedName>
    <definedName name="AAAAA">'[13]10内訳変'!#REF!</definedName>
    <definedName name="aaaaaa">[17]H12単価!#REF!</definedName>
    <definedName name="AAAAAAA">'[13]10内訳変'!#REF!</definedName>
    <definedName name="AAAAAAAA">#N/A</definedName>
    <definedName name="AAAAAAAAAA">#REF!</definedName>
    <definedName name="AAAAAAAAAAA">'[13]10内訳変'!#REF!</definedName>
    <definedName name="AAAAAAAAAAAA">'[13]10内訳変'!#REF!</definedName>
    <definedName name="AAAAAAAAAAAAA">'[13]10内訳変'!#REF!</definedName>
    <definedName name="AAAAAAAAAAAAAAA">'[13]10内訳変'!#REF!</definedName>
    <definedName name="AA厚鋼">#REF!</definedName>
    <definedName name="AB">[5]代価表01!#REF!</definedName>
    <definedName name="AB1601..AB1602_">[18]ガラリ!#REF!</definedName>
    <definedName name="AB薄鋼">#REF!</definedName>
    <definedName name="ACﾈｼﾞﾅｼ">#REF!</definedName>
    <definedName name="ADＶＥ">#REF!</definedName>
    <definedName name="AE1.2_4P">#REF!</definedName>
    <definedName name="AE1.2_6C">#REF!</definedName>
    <definedName name="AECD">#REF!</definedName>
    <definedName name="AFプリカ">#REF!</definedName>
    <definedName name="AGK">#REF!</definedName>
    <definedName name="AGPE">#REF!</definedName>
    <definedName name="AGS">#REF!</definedName>
    <definedName name="AHFEP">#REF!</definedName>
    <definedName name="AIK">#REF!</definedName>
    <definedName name="AI線ぴ">#REF!</definedName>
    <definedName name="AJ鋼管附属">#REF!</definedName>
    <definedName name="AKBOX">#REF!</definedName>
    <definedName name="AKK">#REF!</definedName>
    <definedName name="AKS">#REF!</definedName>
    <definedName name="ALERT1">#REF!</definedName>
    <definedName name="asasb" hidden="1">#REF!</definedName>
    <definedName name="ATOP">[19]工作物!#REF!</definedName>
    <definedName name="AUTOEXEC">#REF!</definedName>
    <definedName name="B">#REF!</definedName>
    <definedName name="Ｂ．間接費">[16]三社見積比較!#REF!</definedName>
    <definedName name="B_1">#N/A</definedName>
    <definedName name="B_10">#REF!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#REF!</definedName>
    <definedName name="B_9">#REF!</definedName>
    <definedName name="B_LIST">#REF!</definedName>
    <definedName name="B_NO">#REF!</definedName>
    <definedName name="Ｂ３２２ａ">#REF!</definedName>
    <definedName name="Ｂ４試験杭">#REF!</definedName>
    <definedName name="BB">#REF!</definedName>
    <definedName name="boレキ">[20]ﾎﾞｰﾘﾝｸﾞ単価!$F$161</definedName>
    <definedName name="bo砂">[20]ﾎﾞｰﾘﾝｸﾞ単価!$F$104</definedName>
    <definedName name="bo軟１">[20]ﾎﾞｰﾘﾝｸﾞ単価!$F$277</definedName>
    <definedName name="BU_CHOOSE">#REF!</definedName>
    <definedName name="BUZAI_NAME">#REF!</definedName>
    <definedName name="B下り" localSheetId="1" hidden="1">{#N/A,#N/A,FALSE,"Sheet16";#N/A,#N/A,FALSE,"Sheet16"}</definedName>
    <definedName name="B下り" hidden="1">{#N/A,#N/A,FALSE,"Sheet16";#N/A,#N/A,FALSE,"Sheet16"}</definedName>
    <definedName name="Ｂ共通仮設工事">[16]三社見積比較!#REF!</definedName>
    <definedName name="B工種別" localSheetId="1" hidden="1">{#N/A,#N/A,FALSE,"Sheet16";#N/A,#N/A,FALSE,"Sheet16"}</definedName>
    <definedName name="B工種別" hidden="1">{#N/A,#N/A,FALSE,"Sheet16";#N/A,#N/A,FALSE,"Sheet16"}</definedName>
    <definedName name="C_">#REF!</definedName>
    <definedName name="C_1">#N/A</definedName>
    <definedName name="C_2">#REF!</definedName>
    <definedName name="C_3">#REF!</definedName>
    <definedName name="C_4">#REF!</definedName>
    <definedName name="CANON">[21]変電見積!#REF!</definedName>
    <definedName name="ｃｃ">'[22]金建-1'!$AK$19:$AK$20</definedName>
    <definedName name="CCP0.5_10P_ﾋﾟｯﾄ">#REF!</definedName>
    <definedName name="CCP0.5_30P">#REF!</definedName>
    <definedName name="CCP0.5_30P_FEP">#REF!</definedName>
    <definedName name="CCP0.5_30P_ﾋﾟｯﾄ">#REF!</definedName>
    <definedName name="CDLAST">#REF!</definedName>
    <definedName name="CD解体">#REF!</definedName>
    <definedName name="CD発生材">#REF!</definedName>
    <definedName name="CH">#REF!</definedName>
    <definedName name="CHOOSE1">#REF!</definedName>
    <definedName name="CKMCODE">#N/A</definedName>
    <definedName name="CKMDB">#N/A</definedName>
    <definedName name="CLA">#REF!</definedName>
    <definedName name="CLB">#REF!</definedName>
    <definedName name="CNTW">#REF!</definedName>
    <definedName name="CODEaa">#REF!</definedName>
    <definedName name="COLA1">#REF!</definedName>
    <definedName name="COLA2">#REF!</definedName>
    <definedName name="COLA3">#REF!</definedName>
    <definedName name="COLA4">#REF!</definedName>
    <definedName name="COLB1">#REF!</definedName>
    <definedName name="COLB2">#REF!</definedName>
    <definedName name="COLB3">#REF!</definedName>
    <definedName name="COLB4">#REF!</definedName>
    <definedName name="COLC">#REF!</definedName>
    <definedName name="COLP">#REF!</definedName>
    <definedName name="COLR1">#REF!</definedName>
    <definedName name="COLT">#REF!</definedName>
    <definedName name="COLY">#REF!</definedName>
    <definedName name="COLZ">#REF!</definedName>
    <definedName name="COPY1">#REF!</definedName>
    <definedName name="COPY10">#REF!</definedName>
    <definedName name="COPY11">#REF!</definedName>
    <definedName name="COPY12">#REF!</definedName>
    <definedName name="COPY13">#REF!</definedName>
    <definedName name="COPY14">#REF!</definedName>
    <definedName name="COPY15">#REF!</definedName>
    <definedName name="COPY16">#REF!</definedName>
    <definedName name="COPY17">#REF!</definedName>
    <definedName name="COPY18">#REF!</definedName>
    <definedName name="COPY19">#REF!</definedName>
    <definedName name="COPY2">#REF!</definedName>
    <definedName name="COPY20">#REF!</definedName>
    <definedName name="COPY21">#REF!</definedName>
    <definedName name="COPY22">#REF!</definedName>
    <definedName name="COPY23">#REF!</definedName>
    <definedName name="COPY3">#REF!</definedName>
    <definedName name="COPY4">#REF!</definedName>
    <definedName name="COPY5">#REF!</definedName>
    <definedName name="COPY6">#REF!</definedName>
    <definedName name="COPY7">#REF!</definedName>
    <definedName name="COPY8">#REF!</definedName>
    <definedName name="COPY9">#REF!</definedName>
    <definedName name="COPYROWS">#REF!</definedName>
    <definedName name="COPY前">IF([19]設計単価明細!A1048558="","",[19]設計単価明細!A1048558)</definedName>
    <definedName name="COUNT">#REF!</definedName>
    <definedName name="COUNT1">#REF!</definedName>
    <definedName name="COUNTA">#REF!</definedName>
    <definedName name="COUNTA1">#REF!</definedName>
    <definedName name="COUNTA2">#REF!</definedName>
    <definedName name="COUNTA3">#REF!</definedName>
    <definedName name="COUNTA4">#REF!</definedName>
    <definedName name="COUNTB1">#REF!</definedName>
    <definedName name="COUNTB2">#REF!</definedName>
    <definedName name="COUNTB3">#REF!</definedName>
    <definedName name="COUNTB4">#REF!</definedName>
    <definedName name="COUNTC">#REF!</definedName>
    <definedName name="COUNTE1">#REF!</definedName>
    <definedName name="COUNTER">#REF!</definedName>
    <definedName name="COUNTER2">#REF!</definedName>
    <definedName name="COUNTF1">#REF!</definedName>
    <definedName name="COUNTR1">#REF!</definedName>
    <definedName name="COUNTW1">#REF!</definedName>
    <definedName name="CPEV_S_0.9_2P">[6]複合!$AA$50</definedName>
    <definedName name="CPEV_S0.9_3P">[8]複合・ｺﾝｾﾝﾄ電話!#REF!</definedName>
    <definedName name="CPEV0.9_7P">#REF!</definedName>
    <definedName name="CPEV1.2_3P">#REF!</definedName>
    <definedName name="CPEV1.2_7P">#REF!</definedName>
    <definedName name="_xlnm.Criteria">#REF!</definedName>
    <definedName name="Criteria_MI">#REF!</definedName>
    <definedName name="ＣＲＰ">#REF!</definedName>
    <definedName name="CV">#REF!</definedName>
    <definedName name="CV200ﾟ_4C">[8]複合・ｺﾝｾﾝﾄ電話!#REF!</definedName>
    <definedName name="CV200ﾟ_4C_ﾗｯｸ">[8]複合・ｺﾝｾﾝﾄ電話!#REF!</definedName>
    <definedName name="CV200°_4C">[6]複合!$AA$48</definedName>
    <definedName name="CV200°_4C_ﾗｯｸ">[6]複合!$AA$49</definedName>
    <definedName name="CV3K">#REF!</definedName>
    <definedName name="CV6K">#REF!</definedName>
    <definedName name="CVT">#REF!</definedName>
    <definedName name="CVT6K">#REF!</definedName>
    <definedName name="CVV_S1.25°_10C">#REF!</definedName>
    <definedName name="CVV_S1.25°_10C_ﾗｯｸ">#REF!</definedName>
    <definedName name="CVV_S1.25°_15C">#REF!</definedName>
    <definedName name="CVV_S1.25°_15C_ﾗｯｸ">#REF!</definedName>
    <definedName name="CVV_S1.25°_20C">#REF!</definedName>
    <definedName name="CVV_S1.25°_20C_ﾗｯｸ">#REF!</definedName>
    <definedName name="CVV_S1.25°_５C">#REF!</definedName>
    <definedName name="CVV_S1.25°_8C">#REF!</definedName>
    <definedName name="CVV_S1.25°_8C_ﾗｯｸ">#REF!</definedName>
    <definedName name="Ｃう゛">#REF!</definedName>
    <definedName name="D">#REF!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3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MENU">#REF!</definedName>
    <definedName name="DAI">#REF!</definedName>
    <definedName name="DAIKA">#REF!</definedName>
    <definedName name="DATA">#REF!</definedName>
    <definedName name="data1">[23]内訳書!#REF!</definedName>
    <definedName name="data10">[23]内訳書!#REF!</definedName>
    <definedName name="data11">[23]内訳書!#REF!</definedName>
    <definedName name="data12">[23]内訳書!#REF!</definedName>
    <definedName name="data13">[23]内訳書!#REF!</definedName>
    <definedName name="data14">[23]内訳書!#REF!</definedName>
    <definedName name="data15">[23]内訳書!#REF!</definedName>
    <definedName name="data16">[23]内訳書!#REF!</definedName>
    <definedName name="data17">[23]内訳書!#REF!</definedName>
    <definedName name="data18">[23]内訳書!#REF!</definedName>
    <definedName name="data19">[23]内訳書!#REF!</definedName>
    <definedName name="data2">[23]内訳書!#REF!</definedName>
    <definedName name="data20">[23]内訳書!#REF!</definedName>
    <definedName name="data3">[23]内訳書!#REF!</definedName>
    <definedName name="data4">[23]内訳書!#REF!</definedName>
    <definedName name="data5">[23]内訳書!#REF!</definedName>
    <definedName name="data6">[23]内訳書!#REF!</definedName>
    <definedName name="data7">[23]内訳書!#REF!</definedName>
    <definedName name="data8">[23]内訳書!#REF!</definedName>
    <definedName name="data9">[23]内訳書!#REF!</definedName>
    <definedName name="_xlnm.Database">#REF!</definedName>
    <definedName name="Database_MI">#REF!</definedName>
    <definedName name="date18">[23]内訳書!#REF!</definedName>
    <definedName name="ＤＣＱお">#REF!</definedName>
    <definedName name="DDDD">#REF!</definedName>
    <definedName name="DELZT">#REF!</definedName>
    <definedName name="dennki">#REF!</definedName>
    <definedName name="ＤＦＧＺ">#REF!</definedName>
    <definedName name="DISP1">[10]代価表!#REF!</definedName>
    <definedName name="DNN">#N/A</definedName>
    <definedName name="E">#REF!</definedName>
    <definedName name="E_1">#REF!</definedName>
    <definedName name="E_2">#N/A</definedName>
    <definedName name="E60_">#REF!</definedName>
    <definedName name="EEE">[24]数量集計!#REF!</definedName>
    <definedName name="EGK">#REF!</definedName>
    <definedName name="EGS">#REF!</definedName>
    <definedName name="EIK">#REF!</definedName>
    <definedName name="EKK">#REF!</definedName>
    <definedName name="EKS">#REF!</definedName>
    <definedName name="ＥＬＶ盤">#REF!</definedName>
    <definedName name="EN">#REF!</definedName>
    <definedName name="END">'[2]建具廻-1'!$AH$49</definedName>
    <definedName name="ERR">[25]内訳書!$G$118</definedName>
    <definedName name="_xlnm.Extract">#REF!</definedName>
    <definedName name="Extract_MI">#REF!</definedName>
    <definedName name="F">#REF!</definedName>
    <definedName name="F_1">#REF!</definedName>
    <definedName name="F_2">#REF!</definedName>
    <definedName name="F_3">#REF!</definedName>
    <definedName name="F2_83">[8]複合・ｺﾝｾﾝﾄ電話!#REF!</definedName>
    <definedName name="ＦＤＧ" localSheetId="1">内訳書!ＦＤＧ</definedName>
    <definedName name="ＦＤＧ">[0]!ＦＤＧ</definedName>
    <definedName name="ＦＤっＧ">#REF!</definedName>
    <definedName name="ff" localSheetId="1">内訳書!ff</definedName>
    <definedName name="ff">[0]!ff</definedName>
    <definedName name="FFF">[24]数量集計!#REF!</definedName>
    <definedName name="FP">#REF!</definedName>
    <definedName name="FP150ﾟ_3C">[8]複合・ｺﾝｾﾝﾄ電話!#REF!</definedName>
    <definedName name="FP150ﾟ_3C_ﾗｯｸ">[8]複合・ｺﾝｾﾝﾄ電話!#REF!</definedName>
    <definedName name="FP60ﾟ_3C">[8]複合・ｺﾝｾﾝﾄ電話!#REF!</definedName>
    <definedName name="FP60ﾟ_3C___ﾗｯｸ">[8]複合・ｺﾝｾﾝﾄ電話!#REF!</definedName>
    <definedName name="FP6K">#REF!</definedName>
    <definedName name="ＦＰＱ">#REF!</definedName>
    <definedName name="FROM">#REF!</definedName>
    <definedName name="ＦＲＴ">#REF!</definedName>
    <definedName name="ＦＳＦ">#REF!</definedName>
    <definedName name="G">#REF!</definedName>
    <definedName name="G_0">#REF!</definedName>
    <definedName name="G_1">#REF!</definedName>
    <definedName name="GA">#REF!</definedName>
    <definedName name="gaieki">#REF!</definedName>
    <definedName name="gaihiyo">#REF!</definedName>
    <definedName name="GAMEN1">[26]吸込口!#REF!</definedName>
    <definedName name="GB">#REF!</definedName>
    <definedName name="GC">#REF!</definedName>
    <definedName name="GD">#REF!</definedName>
    <definedName name="GETG単位" localSheetId="1">INDEX([0]!GUSEDB,MATCH(#REF!,[0]!GUSECODE,0),4)</definedName>
    <definedName name="GETG単位">INDEX([0]!GUSEDB,MATCH(#REF!,[0]!GUSECODE,0),4)</definedName>
    <definedName name="GETG単価">#N/A</definedName>
    <definedName name="GETG備考" localSheetId="1">INDEX([0]!GUSEDB,MATCH(#REF!,[0]!GUSECODE,0),6)</definedName>
    <definedName name="GETG備考">INDEX([0]!GUSEDB,MATCH(#REF!,[0]!GUSECODE,0),6)</definedName>
    <definedName name="GETG名称" localSheetId="1">INDEX([0]!GUSEDB,MATCH(#REF!,[0]!GUSECODE,0),2)</definedName>
    <definedName name="GETG名称">INDEX([0]!GUSEDB,MATCH(#REF!,[0]!GUSECODE,0),2)</definedName>
    <definedName name="GETK単位" localSheetId="1">INDEX(KUSEDB,MATCH(#REF!,KUSECODE,0),12)</definedName>
    <definedName name="GETK単位">INDEX(KUSEDB,MATCH(#REF!,KUSECODE,0),12)</definedName>
    <definedName name="GETK単価" localSheetId="1">INDEX(KUSEDB,MATCH(#REF!,KUSECODE,0),14)</definedName>
    <definedName name="GETK単価">INDEX(KUSEDB,MATCH(#REF!,KUSECODE,0),14)</definedName>
    <definedName name="GETK名称" localSheetId="1">#REF!&amp;" "&amp;INDEX(KUSEDB,MATCH(#REF!,KUSECODE,0),2)</definedName>
    <definedName name="GETK名称">#REF!&amp;" "&amp;INDEX(KUSEDB,MATCH(#REF!,KUSECODE,0),2)</definedName>
    <definedName name="GETM単位" localSheetId="1">INDEX(MUSEDB,MATCH(#REF!,MUSECODE,0),12)</definedName>
    <definedName name="GETM単位">INDEX(MUSEDB,MATCH(#REF!,MUSECODE,0),12)</definedName>
    <definedName name="GETM単価" localSheetId="1">INDEX(MUSEDB,MATCH(#REF!,MUSECODE,0),14)</definedName>
    <definedName name="GETM単価">INDEX(MUSEDB,MATCH(#REF!,MUSECODE,0),14)</definedName>
    <definedName name="GETM名称" localSheetId="1">#REF!&amp;" "&amp;INDEX(MUSEDB,MATCH(#REF!,MUSECODE,0),2)</definedName>
    <definedName name="GETM名称">#REF!&amp;" "&amp;INDEX(MUSEDB,MATCH(#REF!,MUSECODE,0),2)</definedName>
    <definedName name="GETT単位">#N/A</definedName>
    <definedName name="GETT単価">#N/A</definedName>
    <definedName name="GETT備考">#N/A</definedName>
    <definedName name="GETT名称">#N/A</definedName>
    <definedName name="GETU単価">#N/A</definedName>
    <definedName name="GETU備考">#N/A</definedName>
    <definedName name="GETU名称">#N/A</definedName>
    <definedName name="GETY単位">#N/A</definedName>
    <definedName name="GETY単価">#N/A</definedName>
    <definedName name="GETY備考">#N/A</definedName>
    <definedName name="GETY名称">#N/A</definedName>
    <definedName name="GET金額">IF([19]工作物!XFC1="","",ROUNDDOWN([19]工作物!XFC1*[19]工作物!XFD1,0))</definedName>
    <definedName name="GET形状寸法">#N/A</definedName>
    <definedName name="GET形状寸法G" localSheetId="1">INDEX([0]!GUSEDB,MATCH(#REF!,[0]!GUSECODE,0),3)</definedName>
    <definedName name="GET形状寸法G">INDEX([0]!GUSEDB,MATCH(#REF!,[0]!GUSECODE,0),3)</definedName>
    <definedName name="GET形状寸法K" localSheetId="1">内訳書!GET形状寸法K1&amp;"×"&amp;内訳書!GET形状寸法K2</definedName>
    <definedName name="GET形状寸法K">GET形状寸法K1&amp;"×"&amp;GET形状寸法K2</definedName>
    <definedName name="GET形状寸法K1" localSheetId="1">INDEX(KUSEDB,MATCH(#REF!,KUSECODE,0),6)</definedName>
    <definedName name="GET形状寸法K1">INDEX(KUSEDB,MATCH(#REF!,KUSECODE,0),6)</definedName>
    <definedName name="GET形状寸法K2" localSheetId="1">INDEX(KUSEDB,MATCH(#REF!,KUSECODE,0),7)</definedName>
    <definedName name="GET形状寸法K2">INDEX(KUSEDB,MATCH(#REF!,KUSECODE,0),7)</definedName>
    <definedName name="GET形状寸法M" localSheetId="1">内訳書!GET形状寸法M1&amp;"×"&amp;内訳書!GET形状寸法M2</definedName>
    <definedName name="GET形状寸法M">GET形状寸法M1&amp;"×"&amp;GET形状寸法M2</definedName>
    <definedName name="GET形状寸法M1" localSheetId="1">INDEX(MUSEDB,MATCH(#REF!,MUSECODE,0),6)</definedName>
    <definedName name="GET形状寸法M1">INDEX(MUSEDB,MATCH(#REF!,MUSECODE,0),6)</definedName>
    <definedName name="GET形状寸法M2" localSheetId="1">INDEX(MUSEDB,MATCH(#REF!,MUSECODE,0),7)</definedName>
    <definedName name="GET形状寸法M2">INDEX(MUSEDB,MATCH(#REF!,MUSECODE,0),7)</definedName>
    <definedName name="GET形状寸法T">#N/A</definedName>
    <definedName name="GET施番" localSheetId="1">ROW()-ROW([0]!施番)</definedName>
    <definedName name="GET施番">ROW()-ROW([0]!施番)</definedName>
    <definedName name="GET単価">#N/A</definedName>
    <definedName name="ｇｇｇｇ" localSheetId="1">内訳書!ｇｇｇｇ</definedName>
    <definedName name="ｇｇｇｇ">[0]!ｇｇｇｇ</definedName>
    <definedName name="ＧＨＤＲＹんＣＦ">#REF!</definedName>
    <definedName name="GO">#REF!</definedName>
    <definedName name="ＧＳ勝央" localSheetId="1" hidden="1">{#N/A,#N/A,FALSE,"Sheet16";#N/A,#N/A,FALSE,"Sheet16"}</definedName>
    <definedName name="ＧＳ勝央" hidden="1">{#N/A,#N/A,FALSE,"Sheet16";#N/A,#N/A,FALSE,"Sheet16"}</definedName>
    <definedName name="GT">#REF!</definedName>
    <definedName name="GUSECODE">#N/A</definedName>
    <definedName name="GUSEDB">#N/A</definedName>
    <definedName name="H">#REF!</definedName>
    <definedName name="H_1">#REF!</definedName>
    <definedName name="H_2">#REF!</definedName>
    <definedName name="H_3">#REF!</definedName>
    <definedName name="H_3ｍ・期間2ヶ月">[17]集計表!#REF!</definedName>
    <definedName name="H10単価">#REF!</definedName>
    <definedName name="H11単価">#REF!</definedName>
    <definedName name="H12工単">#REF!</definedName>
    <definedName name="H15工作物単価">[27]単価表!$A$5:$G$3033</definedName>
    <definedName name="H2_0909">[28]複合!$AA$24</definedName>
    <definedName name="H2_9">#REF!</definedName>
    <definedName name="H2_9_R2K_60">[8]複合・ｺﾝｾﾝﾄ電話!#REF!</definedName>
    <definedName name="H2_9_R8K_60">[8]複合・ｺﾝｾﾝﾄ電話!#REF!</definedName>
    <definedName name="H9単価">#REF!</definedName>
    <definedName name="HAJIME">#REF!</definedName>
    <definedName name="HAJIME1">#REF!</definedName>
    <definedName name="HCODELIST">#N/A</definedName>
    <definedName name="HE">#REF!</definedName>
    <definedName name="ＨＧＦ">#REF!</definedName>
    <definedName name="ＨＧＦＤＦ">#REF!</definedName>
    <definedName name="HH">'[13]10内訳変'!#REF!</definedName>
    <definedName name="ｈｈｈｈ" localSheetId="1">内訳書!ｈｈｈｈ</definedName>
    <definedName name="ｈｈｈｈ">[0]!ｈｈｈｈ</definedName>
    <definedName name="HIV">#REF!</definedName>
    <definedName name="HP_S1.2_5P">#REF!</definedName>
    <definedName name="HP1.2_5C">#REF!</definedName>
    <definedName name="HP1.2_5P">#REF!</definedName>
    <definedName name="HP1.2_5P__ﾗｯｸ">[8]複合・ｺﾝｾﾝﾄ電話!#REF!</definedName>
    <definedName name="HP1.2_5P_FEP">#REF!</definedName>
    <definedName name="HP1.2_5P_ｶﾝﾛ">#REF!</definedName>
    <definedName name="HP1.2_5P_ﾍｲｶﾂ">#REF!</definedName>
    <definedName name="HP1.2_5P_ﾗｯｸ">#REF!</definedName>
    <definedName name="HP1.2_6C">#REF!</definedName>
    <definedName name="HP1.2_7P">[8]複合・ｺﾝｾﾝﾄ電話!#REF!</definedName>
    <definedName name="HP1.2_7P_ﾗｯｸ">[8]複合・ｺﾝｾﾝﾄ電話!#REF!</definedName>
    <definedName name="H金額L">#N/A</definedName>
    <definedName name="I">#REF!</definedName>
    <definedName name="I_1">[15]立木調査!#REF!</definedName>
    <definedName name="III">[24]数量集計!#REF!</definedName>
    <definedName name="INDEX">[5]代価表01!#REF!</definedName>
    <definedName name="INDEX20">#REF!</definedName>
    <definedName name="INDEX35">#REF!</definedName>
    <definedName name="INDEX48">#REF!</definedName>
    <definedName name="INSATU">#REF!</definedName>
    <definedName name="INSERTR">#REF!</definedName>
    <definedName name="itennn">#REF!</definedName>
    <definedName name="ITVﾗｯｸ架">[8]複合・ｺﾝｾﾝﾄ電話!#REF!</definedName>
    <definedName name="ITVﾗｯｸ取付工事費・調整費">[8]複合・ｺﾝｾﾝﾄ電話!#REF!</definedName>
    <definedName name="IV">#REF!</definedName>
    <definedName name="I石張り">#REF!</definedName>
    <definedName name="J">#REF!</definedName>
    <definedName name="J_1">#REF!</definedName>
    <definedName name="J_2">#REF!</definedName>
    <definedName name="J_3">#REF!</definedName>
    <definedName name="ｊｈんｇｆ">'[17]86動産'!$B$78</definedName>
    <definedName name="ｊｊｊ" localSheetId="1">内訳書!ｊｊｊ</definedName>
    <definedName name="ｊｊｊ">[0]!ｊｊｊ</definedName>
    <definedName name="K">#REF!</definedName>
    <definedName name="K_1">#REF!</definedName>
    <definedName name="K_2">#REF!</definedName>
    <definedName name="K_3">#REF!</definedName>
    <definedName name="K_4">#REF!</definedName>
    <definedName name="K_5">#REF!</definedName>
    <definedName name="K_6">#REF!</definedName>
    <definedName name="KAKU">#REF!</definedName>
    <definedName name="KANKAKU">#REF!</definedName>
    <definedName name="KANKAKU1">#REF!</definedName>
    <definedName name="kari">#REF!</definedName>
    <definedName name="karizyuukyo">#REF!</definedName>
    <definedName name="KEI">#REF!</definedName>
    <definedName name="KEISAN">[26]吸込口!#REF!</definedName>
    <definedName name="KEISEN">#REF!</definedName>
    <definedName name="KEY">#REF!</definedName>
    <definedName name="ｋｋｋ" localSheetId="1">内訳書!ｋｋｋ</definedName>
    <definedName name="ｋｋｋ">[0]!ｋｋｋ</definedName>
    <definedName name="kkkkk" localSheetId="1">内訳書!kkkkk</definedName>
    <definedName name="kkkkk">[0]!kkkkk</definedName>
    <definedName name="kkkkkk" localSheetId="1">内訳書!kkkkkk</definedName>
    <definedName name="kkkkkk">[0]!kkkkkk</definedName>
    <definedName name="KOU">#REF!</definedName>
    <definedName name="kuni">#REF!</definedName>
    <definedName name="KUSECODE">[19]金属製建具割合!$C$6:$C$49</definedName>
    <definedName name="KUSEDB">[19]金属製建具割合!$C$6:$P$49</definedName>
    <definedName name="L">#REF!</definedName>
    <definedName name="L_1">#REF!</definedName>
    <definedName name="Ｌ_１_１">#REF!</definedName>
    <definedName name="Ｌ_１_２">#REF!</definedName>
    <definedName name="Ｌ_１_３">#REF!</definedName>
    <definedName name="Ｌ_１_４">#REF!</definedName>
    <definedName name="Ｌ_１_５">#REF!</definedName>
    <definedName name="Ｌ_１_６">#REF!</definedName>
    <definedName name="L_11">[8]複合・ｺﾝｾﾝﾄ電話!#REF!</definedName>
    <definedName name="L_12">[8]複合・ｺﾝｾﾝﾄ電話!#REF!</definedName>
    <definedName name="L_13">[8]複合・ｺﾝｾﾝﾄ電話!#REF!</definedName>
    <definedName name="L_14">[8]複合・ｺﾝｾﾝﾄ電話!#REF!</definedName>
    <definedName name="L_2">#REF!</definedName>
    <definedName name="Ｌ_２_１">#REF!</definedName>
    <definedName name="Ｌ_２_２">#REF!</definedName>
    <definedName name="L_21">[8]複合・ｺﾝｾﾝﾄ電話!#REF!</definedName>
    <definedName name="L_22">[8]複合・ｺﾝｾﾝﾄ電話!#REF!</definedName>
    <definedName name="L_23">[8]複合・ｺﾝｾﾝﾄ電話!#REF!</definedName>
    <definedName name="L_24">[8]複合・ｺﾝｾﾝﾄ電話!#REF!</definedName>
    <definedName name="L_25">[8]複合・ｺﾝｾﾝﾄ電話!#REF!</definedName>
    <definedName name="L_31">[8]複合・ｺﾝｾﾝﾄ電話!#REF!</definedName>
    <definedName name="L_32">[8]複合・ｺﾝｾﾝﾄ電話!#REF!</definedName>
    <definedName name="Ｌ_Ｂ１_１">#REF!</definedName>
    <definedName name="Ｌ_Ｍ１_１">#REF!</definedName>
    <definedName name="Ｌ_Ｍ１_２">#REF!</definedName>
    <definedName name="L_NO_1">#REF!</definedName>
    <definedName name="L_NO_2">#REF!</definedName>
    <definedName name="Ｌ_ＰＨ_１">#REF!</definedName>
    <definedName name="Ｌ_ＰＨ２_１">#REF!</definedName>
    <definedName name="L_非">[8]複合・ｺﾝｾﾝﾄ電話!#REF!</definedName>
    <definedName name="LINE">#REF!</definedName>
    <definedName name="LIST_R">#REF!</definedName>
    <definedName name="LIST1">#REF!</definedName>
    <definedName name="LIST2">#REF!</definedName>
    <definedName name="LIST3">#REF!</definedName>
    <definedName name="LIST4">#REF!</definedName>
    <definedName name="LIST5">#REF!</definedName>
    <definedName name="LIST6">#REF!</definedName>
    <definedName name="LIST7">#REF!</definedName>
    <definedName name="lolo" localSheetId="1">内訳書!lolo</definedName>
    <definedName name="lolo">[0]!lolo</definedName>
    <definedName name="LOOP">#REF!</definedName>
    <definedName name="LOOP1">#REF!</definedName>
    <definedName name="LOOP2">#REF!</definedName>
    <definedName name="LP_M">[8]複合・ｺﾝｾﾝﾄ電話!#REF!</definedName>
    <definedName name="LP_M_1">[8]複合・ｺﾝｾﾝﾄ電話!#REF!</definedName>
    <definedName name="LP_M_2">[8]複合・ｺﾝｾﾝﾄ電話!#REF!</definedName>
    <definedName name="LP_厨">[8]複合・ｺﾝｾﾝﾄ電話!#REF!</definedName>
    <definedName name="L構造">#REF!</definedName>
    <definedName name="M">#REF!</definedName>
    <definedName name="M_MENU">#REF!</definedName>
    <definedName name="M1_">#N/A</definedName>
    <definedName name="M100a">[8]複合・ｺﾝｾﾝﾄ電話!#REF!</definedName>
    <definedName name="M3_">[5]代価表01!#REF!</definedName>
    <definedName name="MAIN">#REF!</definedName>
    <definedName name="MAIN1">#REF!</definedName>
    <definedName name="MAIN2">#REF!</definedName>
    <definedName name="MAIN3">#REF!</definedName>
    <definedName name="MAIN4">#REF!</definedName>
    <definedName name="MATCH">#REF!</definedName>
    <definedName name="MAX">#REF!</definedName>
    <definedName name="MENU">#REF!</definedName>
    <definedName name="MENU1">#REF!</definedName>
    <definedName name="MENU2">#N/A</definedName>
    <definedName name="MENU3">#REF!</definedName>
    <definedName name="MENU4">#REF!</definedName>
    <definedName name="MESSAGE">#REF!</definedName>
    <definedName name="MGH">#REF!</definedName>
    <definedName name="MGK">#REF!</definedName>
    <definedName name="MGS">#REF!</definedName>
    <definedName name="ＭＨＡ">#REF!</definedName>
    <definedName name="MH単価">#REF!</definedName>
    <definedName name="MIK">#REF!</definedName>
    <definedName name="MKH">#REF!</definedName>
    <definedName name="MKK">#REF!</definedName>
    <definedName name="MKS">#REF!</definedName>
    <definedName name="MM">[5]代価表01!#REF!</definedName>
    <definedName name="MMM">[24]数量集計!#REF!</definedName>
    <definedName name="mmmmmmmm" localSheetId="1">内訳書!mmmmmmmm</definedName>
    <definedName name="mmmmmmmm">[0]!mmmmmmmm</definedName>
    <definedName name="MODORU">'[2]建具廻-1'!$AH$44:$AH$45</definedName>
    <definedName name="Module18.並べ替え">[29]!Module18.並べ替え</definedName>
    <definedName name="MUSECODE">[19]木製建具割合!$C$6:$C$49</definedName>
    <definedName name="MUSEDB">[19]木製建具割合!$C$6:$P$49</definedName>
    <definedName name="N">#REF!</definedName>
    <definedName name="N_MENU">#REF!</definedName>
    <definedName name="NA">#REF!</definedName>
    <definedName name="NAUTOEXECTBR111C1TBYRTTSC消音ｴﾙ">#REF!</definedName>
    <definedName name="NB">#REF!</definedName>
    <definedName name="NC">#REF!</definedName>
    <definedName name="ND">#REF!</definedName>
    <definedName name="NINGEN">[26]吸込口!#REF!</definedName>
    <definedName name="NN">#REF!</definedName>
    <definedName name="nnn">#REF!</definedName>
    <definedName name="nnnn">#REF!</definedName>
    <definedName name="NO.">#REF!</definedName>
    <definedName name="NO_1">#REF!</definedName>
    <definedName name="NT">#REF!</definedName>
    <definedName name="NUMPAGE">#REF!</definedName>
    <definedName name="O">#REF!</definedName>
    <definedName name="O_1">#REF!</definedName>
    <definedName name="O_2">#REF!</definedName>
    <definedName name="O16Aj23">#REF!</definedName>
    <definedName name="OK">#REF!</definedName>
    <definedName name="ONE">#REF!</definedName>
    <definedName name="ORIENT2">#REF!</definedName>
    <definedName name="OWARI">#REF!</definedName>
    <definedName name="OWARI1">#REF!</definedName>
    <definedName name="P">#REF!</definedName>
    <definedName name="P.SENTEI">#N/A</definedName>
    <definedName name="P_01">#REF!</definedName>
    <definedName name="P_02">#REF!</definedName>
    <definedName name="P_03">#REF!</definedName>
    <definedName name="P_04">#REF!</definedName>
    <definedName name="P_1">#N/A</definedName>
    <definedName name="Ｐ_１_１">#REF!</definedName>
    <definedName name="Ｐ_１_２">#REF!</definedName>
    <definedName name="Ｐ_１_３">#REF!</definedName>
    <definedName name="Ｐ_１_４">#REF!</definedName>
    <definedName name="Ｐ_１_５">#REF!</definedName>
    <definedName name="Ｐ_１_６">#REF!</definedName>
    <definedName name="P_11">[8]複合・ｺﾝｾﾝﾄ電話!#REF!</definedName>
    <definedName name="P_2">#N/A</definedName>
    <definedName name="P_21">[8]複合・ｺﾝｾﾝﾄ電話!#REF!</definedName>
    <definedName name="P_22">[8]複合・ｺﾝｾﾝﾄ電話!#REF!</definedName>
    <definedName name="P_23">[8]複合・ｺﾝｾﾝﾄ電話!#REF!</definedName>
    <definedName name="P_24">[8]複合・ｺﾝｾﾝﾄ電話!#REF!</definedName>
    <definedName name="P_3">#N/A</definedName>
    <definedName name="P_31">[8]複合・ｺﾝｾﾝﾄ電話!#REF!</definedName>
    <definedName name="P_4">#N/A</definedName>
    <definedName name="P_5">#N/A</definedName>
    <definedName name="P_6">#N/A</definedName>
    <definedName name="Ｐ_Ｂ１_１">#REF!</definedName>
    <definedName name="Ｐ_Ｍ１_１">#REF!</definedName>
    <definedName name="P_MENU">#REF!</definedName>
    <definedName name="Ｐ_ＰＨ_１">#REF!</definedName>
    <definedName name="Ｐ_Ｒ_１１">#REF!</definedName>
    <definedName name="Ｐ_Ｒ_１２">#REF!</definedName>
    <definedName name="Ｐ_Ｒ_１３">#REF!</definedName>
    <definedName name="Ｐ_Ｒ_１４">#REF!</definedName>
    <definedName name="P_R11">[8]複合・ｺﾝｾﾝﾄ電話!#REF!</definedName>
    <definedName name="P_R12">[8]複合・ｺﾝｾﾝﾄ電話!#REF!</definedName>
    <definedName name="P_R13">[8]複合・ｺﾝｾﾝﾄ電話!#REF!</definedName>
    <definedName name="P_R14">[8]複合・ｺﾝｾﾝﾄ電話!#REF!</definedName>
    <definedName name="P0">#REF!</definedName>
    <definedName name="PA">#REF!</definedName>
    <definedName name="PAGE">#N/A</definedName>
    <definedName name="PAGE1">#REF!</definedName>
    <definedName name="PAGE2">#REF!</definedName>
    <definedName name="PAGENO">#REF!</definedName>
    <definedName name="ＰＢＯＸ">#REF!</definedName>
    <definedName name="PGNOTE">#REF!</definedName>
    <definedName name="PJ">#N/A</definedName>
    <definedName name="POINTER">'[2]建具廻-1'!$BU$6:$BU$11</definedName>
    <definedName name="PPP">[30]仮設!#REF!</definedName>
    <definedName name="PR">#REF!</definedName>
    <definedName name="PRIN1">#REF!</definedName>
    <definedName name="PRIN2">#REF!</definedName>
    <definedName name="PRIN3">#REF!</definedName>
    <definedName name="PRIN4">#REF!</definedName>
    <definedName name="PRINT">#REF!</definedName>
    <definedName name="_xlnm.Print_Area" localSheetId="0">仕訳書!$B$4:$N$38</definedName>
    <definedName name="_xlnm.Print_Area" localSheetId="1">内訳書!$E$9:$Q$426</definedName>
    <definedName name="_xlnm.Print_Area">#REF!</definedName>
    <definedName name="PRINT_AREA_MI">#REF!</definedName>
    <definedName name="PRINT_AREA1">'[31]86動産'!#REF!</definedName>
    <definedName name="_xlnm.Print_Titles" localSheetId="1">内訳書!$6:$8</definedName>
    <definedName name="_xlnm.Print_Titles">#REF!</definedName>
    <definedName name="PRINT_TITLES_MI">#REF!</definedName>
    <definedName name="PRINT0">#REF!</definedName>
    <definedName name="print1">[32]複合単価表!$A$1:$Q$34</definedName>
    <definedName name="PRINTAREA">#REF!</definedName>
    <definedName name="PRINTJUMP">#REF!</definedName>
    <definedName name="PRINTMANY">#REF!</definedName>
    <definedName name="PRINTONE">#REF!</definedName>
    <definedName name="PRINTPAGE">#REF!</definedName>
    <definedName name="PRINTSINGLE">#REF!</definedName>
    <definedName name="PRT">#REF!</definedName>
    <definedName name="PSET">#REF!</definedName>
    <definedName name="PT">[5]代価表01!#REF!</definedName>
    <definedName name="PU">#REF!</definedName>
    <definedName name="Q">#REF!</definedName>
    <definedName name="ＱＦＪ">#REF!</definedName>
    <definedName name="qqq">#REF!</definedName>
    <definedName name="QUESTCAT">#REF!</definedName>
    <definedName name="QUESTCAT2">#REF!</definedName>
    <definedName name="QUESTCAT3">#REF!</definedName>
    <definedName name="QUESTCAT4">#REF!</definedName>
    <definedName name="QUIT">#REF!</definedName>
    <definedName name="Ｑうぇ">#REF!</definedName>
    <definedName name="ＱうぇＲＴ">#REF!</definedName>
    <definedName name="Ｑうぇうぇ">#REF!</definedName>
    <definedName name="R_">#REF!</definedName>
    <definedName name="R_1">#REF!</definedName>
    <definedName name="R_2">#REF!</definedName>
    <definedName name="R_3">#REF!</definedName>
    <definedName name="_xlnm.Recorder">#REF!</definedName>
    <definedName name="RICOH">[21]変電見積!#REF!</definedName>
    <definedName name="RIRITU">#REF!</definedName>
    <definedName name="RRR">[33]本工事内訳!#REF!</definedName>
    <definedName name="rrre" localSheetId="1">内訳書!rrre</definedName>
    <definedName name="rrre">[0]!rrre</definedName>
    <definedName name="Ｒ階梁">[34]コン型枠!$B$91:$Q$126</definedName>
    <definedName name="S">#REF!</definedName>
    <definedName name="S_1">#REF!</definedName>
    <definedName name="S_2">#REF!</definedName>
    <definedName name="S_3">#REF!</definedName>
    <definedName name="S_4">#REF!</definedName>
    <definedName name="S_5">#REF!</definedName>
    <definedName name="S_6">#REF!</definedName>
    <definedName name="S_7C_FB">[8]複合・ｺﾝｾﾝﾄ電話!#REF!</definedName>
    <definedName name="SA">#REF!</definedName>
    <definedName name="SANTEI">#REF!</definedName>
    <definedName name="SETAREA">#REF!</definedName>
    <definedName name="ｓｆｇ">[35]立木調!#REF!</definedName>
    <definedName name="SHEETNAME">#REF!</definedName>
    <definedName name="SHEETNAME2">#REF!</definedName>
    <definedName name="SHIAGE">'[2]建具廻-1'!$IG$6:$IG$10</definedName>
    <definedName name="sitasita" localSheetId="1" hidden="1">{#N/A,#N/A,FALSE,"Sheet16";#N/A,#N/A,FALSE,"Sheet16"}</definedName>
    <definedName name="sitasita" hidden="1">{#N/A,#N/A,FALSE,"Sheet16";#N/A,#N/A,FALSE,"Sheet16"}</definedName>
    <definedName name="SOG収納箱">[28]複合!$AA$31</definedName>
    <definedName name="SONO">#REF!</definedName>
    <definedName name="SONO1">#REF!</definedName>
    <definedName name="SORT1">#REF!</definedName>
    <definedName name="SORT1_SUB">#REF!</definedName>
    <definedName name="SORT2">#REF!</definedName>
    <definedName name="SORT2_SUB">#REF!</definedName>
    <definedName name="SPIN">[0]!SPIN</definedName>
    <definedName name="SPIN1">[0]!SPIN1</definedName>
    <definedName name="SPIN1_Select" localSheetId="1">内訳書!SPIN1_Select</definedName>
    <definedName name="SPIN1_Select">[0]!SPIN1_Select</definedName>
    <definedName name="spin10">[0]!spin10</definedName>
    <definedName name="SPIN10_Select" localSheetId="1">内訳書!SPIN10_Select</definedName>
    <definedName name="SPIN10_Select">[0]!SPIN10_Select</definedName>
    <definedName name="SPIN18_Select" localSheetId="1">内訳書!SPIN18_Select</definedName>
    <definedName name="SPIN18_Select">[0]!SPIN18_Select</definedName>
    <definedName name="SPIN2">[0]!SPIN2</definedName>
    <definedName name="SPIN2_Select" localSheetId="1">内訳書!SPIN2_Select</definedName>
    <definedName name="SPIN2_Select">[0]!SPIN2_Select</definedName>
    <definedName name="SPIN3">[0]!SPIN3</definedName>
    <definedName name="SPIN3_Select" localSheetId="1">内訳書!SPIN3_Select</definedName>
    <definedName name="SPIN3_Select">[0]!SPIN3_Select</definedName>
    <definedName name="SPIN4_Select" localSheetId="1">内訳書!SPIN4_Select</definedName>
    <definedName name="SPIN4_Select">[0]!SPIN4_Select</definedName>
    <definedName name="SPIN4_Select070908" localSheetId="1">内訳書!SPIN4_Select070908</definedName>
    <definedName name="SPIN4_Select070908">[0]!SPIN4_Select070908</definedName>
    <definedName name="spin5">[0]!spin5</definedName>
    <definedName name="SPIN5_Select" localSheetId="1">内訳書!SPIN5_Select</definedName>
    <definedName name="SPIN5_Select">[0]!SPIN5_Select</definedName>
    <definedName name="SPIN55">[0]!SPIN55</definedName>
    <definedName name="SPIN6">[0]!SPIN6</definedName>
    <definedName name="SPIN6_Select" localSheetId="1">内訳書!SPIN6_Select</definedName>
    <definedName name="SPIN6_Select">[0]!SPIN6_Select</definedName>
    <definedName name="SPIN66">[0]!SPIN66</definedName>
    <definedName name="SPIN7">[0]!SPIN7</definedName>
    <definedName name="SPIN7_Select" localSheetId="1">内訳書!SPIN7_Select</definedName>
    <definedName name="SPIN7_Select">[0]!SPIN7_Select</definedName>
    <definedName name="SPIN8">[0]!SPIN8</definedName>
    <definedName name="SPIN8_Select" localSheetId="1">内訳書!SPIN8_Select</definedName>
    <definedName name="SPIN8_Select">[0]!SPIN8_Select</definedName>
    <definedName name="SPIN88">[0]!SPIN88</definedName>
    <definedName name="SPIN9">[0]!SPIN9</definedName>
    <definedName name="SPIN9_Select" localSheetId="1">内訳書!SPIN9_Select</definedName>
    <definedName name="SPIN9_Select">[0]!SPIN9_Select</definedName>
    <definedName name="SPIN99">[0]!SPIN99</definedName>
    <definedName name="START">[26]吸込口!#REF!</definedName>
    <definedName name="SUB0">#REF!</definedName>
    <definedName name="SUBP_1">#REF!</definedName>
    <definedName name="SUBP_2">#REF!</definedName>
    <definedName name="SUBP_3">#REF!</definedName>
    <definedName name="SW">#N/A</definedName>
    <definedName name="SYO_1">[36]!SYO_1</definedName>
    <definedName name="SYO_2">[36]!SYO_2</definedName>
    <definedName name="SYO_3">[36]!SYO_3</definedName>
    <definedName name="SYOUMEI">[26]吸込口!#REF!</definedName>
    <definedName name="Ｓぉ">#REF!</definedName>
    <definedName name="ｓぴｎ8＿せｌｋｊ" localSheetId="1">内訳書!ｓぴｎ8＿せｌｋｊ</definedName>
    <definedName name="ｓぴｎ8＿せｌｋｊ">[0]!ｓぴｎ8＿せｌｋｊ</definedName>
    <definedName name="T">#REF!</definedName>
    <definedName name="T_1">#REF!</definedName>
    <definedName name="T_1_1">#REF!</definedName>
    <definedName name="T_1_2">#REF!</definedName>
    <definedName name="T_11">[8]複合・ｺﾝｾﾝﾄ電話!#REF!</definedName>
    <definedName name="T_12">[8]複合・ｺﾝｾﾝﾄ電話!#REF!</definedName>
    <definedName name="T_13">[8]複合・ｺﾝｾﾝﾄ電話!#REF!</definedName>
    <definedName name="T_2">#REF!</definedName>
    <definedName name="T_2_1">#REF!</definedName>
    <definedName name="T_21">[8]複合・ｺﾝｾﾝﾄ電話!#REF!</definedName>
    <definedName name="T_22">[8]複合・ｺﾝｾﾝﾄ電話!#REF!</definedName>
    <definedName name="T_23">[8]複合・ｺﾝｾﾝﾄ電話!#REF!</definedName>
    <definedName name="T_3">#REF!</definedName>
    <definedName name="T_31">[8]複合・ｺﾝｾﾝﾄ電話!#REF!</definedName>
    <definedName name="T_4">#REF!</definedName>
    <definedName name="T_5">#REF!</definedName>
    <definedName name="T_6">#REF!</definedName>
    <definedName name="T_M1_1">#REF!</definedName>
    <definedName name="T_M1_2">#REF!</definedName>
    <definedName name="T01仮設">#REF!</definedName>
    <definedName name="T02土工">#REF!</definedName>
    <definedName name="T03地業">#REF!</definedName>
    <definedName name="T04コン">#REF!</definedName>
    <definedName name="T05型枠">#REF!</definedName>
    <definedName name="T06鉄筋">#REF!</definedName>
    <definedName name="T07鉄骨">#REF!</definedName>
    <definedName name="T08既製">#REF!</definedName>
    <definedName name="T09防水">#REF!</definedName>
    <definedName name="T10屋根">#REF!</definedName>
    <definedName name="T11石工">#REF!</definedName>
    <definedName name="T12タイ">#REF!</definedName>
    <definedName name="T13木工">#REF!</definedName>
    <definedName name="T14金属">#REF!</definedName>
    <definedName name="T15左官">#REF!</definedName>
    <definedName name="T16木建">#REF!</definedName>
    <definedName name="T17金建">#REF!</definedName>
    <definedName name="T18硝子">#REF!</definedName>
    <definedName name="T19塗装">#REF!</definedName>
    <definedName name="T20内外">#REF!</definedName>
    <definedName name="T21ユニ">#REF!</definedName>
    <definedName name="T22雑工">#REF!</definedName>
    <definedName name="T23電気">#REF!</definedName>
    <definedName name="T24水道">#REF!</definedName>
    <definedName name="T25解体">#REF!</definedName>
    <definedName name="T26発生">#REF!</definedName>
    <definedName name="TANKA">#REF!</definedName>
    <definedName name="tannku" localSheetId="1">内訳書!tannku</definedName>
    <definedName name="tannku">[0]!tannku</definedName>
    <definedName name="tazima">#REF!</definedName>
    <definedName name="TEST">#REF!</definedName>
    <definedName name="TESU">#REF!</definedName>
    <definedName name="TF">[5]代価表01!#REF!</definedName>
    <definedName name="TITLE">[5]代価表01!#REF!</definedName>
    <definedName name="TIVF0.65_4C">#REF!</definedName>
    <definedName name="TJ">#REF!</definedName>
    <definedName name="tk">#REF!</definedName>
    <definedName name="TKT">#REF!</definedName>
    <definedName name="TO">[21]変電見積!#REF!</definedName>
    <definedName name="TOTAL">#REF!</definedName>
    <definedName name="TOV0.65_2C_FEP">#REF!</definedName>
    <definedName name="TOV0.65_2C_ﾋﾟｯﾄ">#REF!</definedName>
    <definedName name="TP">[5]代価表01!#REF!</definedName>
    <definedName name="TS">#REF!</definedName>
    <definedName name="TUSECODE">#N/A</definedName>
    <definedName name="TUSEDB">#N/A</definedName>
    <definedName name="U">#REF!</definedName>
    <definedName name="U･V･BS_ﾌﾞｰｽﾀｰ">#REF!</definedName>
    <definedName name="UNDISP1">[10]代価表!#REF!</definedName>
    <definedName name="UNDISP2">[10]代価表!#REF!</definedName>
    <definedName name="USENAM">[10]代価表!#REF!</definedName>
    <definedName name="Ｕ型">#REF!</definedName>
    <definedName name="V">#REF!</definedName>
    <definedName name="V_1">#REF!</definedName>
    <definedName name="V_2">#REF!</definedName>
    <definedName name="V_3">#REF!</definedName>
    <definedName name="VVF">#REF!</definedName>
    <definedName name="VVR">#REF!</definedName>
    <definedName name="W">#REF!</definedName>
    <definedName name="W_1">#REF!</definedName>
    <definedName name="W_10">#REF!</definedName>
    <definedName name="W_11">#REF!</definedName>
    <definedName name="W_12">#REF!</definedName>
    <definedName name="W_13">#REF!</definedName>
    <definedName name="W_14">#REF!</definedName>
    <definedName name="W_15">#REF!</definedName>
    <definedName name="W_2">#REF!</definedName>
    <definedName name="W_3">#REF!</definedName>
    <definedName name="W_4">#REF!</definedName>
    <definedName name="W_5">#REF!</definedName>
    <definedName name="W_50">#REF!</definedName>
    <definedName name="W_6">#REF!</definedName>
    <definedName name="W_7">#REF!</definedName>
    <definedName name="W_70">#REF!</definedName>
    <definedName name="W_8">#REF!</definedName>
    <definedName name="W_9">#REF!</definedName>
    <definedName name="ＷＤ７">#REF!</definedName>
    <definedName name="ＷＤ８">#REF!</definedName>
    <definedName name="wrn.１７." localSheetId="1" hidden="1">{#N/A,#N/A,FALSE,"Sheet16";#N/A,#N/A,FALSE,"Sheet16"}</definedName>
    <definedName name="wrn.１７." hidden="1">{#N/A,#N/A,FALSE,"Sheet16";#N/A,#N/A,FALSE,"Sheet16"}</definedName>
    <definedName name="wrn.18." localSheetId="1" hidden="1">{#N/A,#N/A,FALSE,"Sheet16";#N/A,#N/A,FALSE,"Sheet16"}</definedName>
    <definedName name="wrn.18." hidden="1">{#N/A,#N/A,FALSE,"Sheet16";#N/A,#N/A,FALSE,"Sheet16"}</definedName>
    <definedName name="wrn.20." localSheetId="1" hidden="1">{#N/A,#N/A,FALSE,"Sheet16";#N/A,#N/A,FALSE,"Sheet16"}</definedName>
    <definedName name="wrn.20." hidden="1">{#N/A,#N/A,FALSE,"Sheet16";#N/A,#N/A,FALSE,"Sheet16"}</definedName>
    <definedName name="X">[5]代価表01!#REF!</definedName>
    <definedName name="x5X1368">[37]地権者別!#REF!</definedName>
    <definedName name="ＸＣＶＧＴ">#REF!</definedName>
    <definedName name="ＸＰＴ">#REF!</definedName>
    <definedName name="Y">#REF!</definedName>
    <definedName name="Y_1">#REF!</definedName>
    <definedName name="Y_10">#REF!</definedName>
    <definedName name="Y_11">#REF!</definedName>
    <definedName name="Y_12">#REF!</definedName>
    <definedName name="Y_2">#REF!</definedName>
    <definedName name="Y_20">#REF!</definedName>
    <definedName name="Y_3">#REF!</definedName>
    <definedName name="Y_30">#REF!</definedName>
    <definedName name="Y_31">#REF!</definedName>
    <definedName name="Y_32">#REF!</definedName>
    <definedName name="Y_4">#REF!</definedName>
    <definedName name="Y_5">#REF!</definedName>
    <definedName name="Y_6">#REF!</definedName>
    <definedName name="Y_7">#REF!</definedName>
    <definedName name="Y_8">#REF!</definedName>
    <definedName name="Y_9">#REF!</definedName>
    <definedName name="Y_MENU">#REF!</definedName>
    <definedName name="YD">#REF!</definedName>
    <definedName name="YN">#REF!</definedName>
    <definedName name="YNC">#REF!</definedName>
    <definedName name="YNE">#REF!</definedName>
    <definedName name="YNF">#REF!</definedName>
    <definedName name="YNH">#REF!</definedName>
    <definedName name="YNV1">#REF!</definedName>
    <definedName name="YOMU">#REF!</definedName>
    <definedName name="YOSOCODE">#N/A</definedName>
    <definedName name="YOSODB">#N/A</definedName>
    <definedName name="YOSODIR">[19]損失補償金算定調書!$N$1</definedName>
    <definedName name="YSV">[38]体系!#REF!</definedName>
    <definedName name="ｚ" hidden="1">#REF!</definedName>
    <definedName name="Z_1">#N/A</definedName>
    <definedName name="Z_2">#N/A</definedName>
    <definedName name="Z_3">#REF!</definedName>
    <definedName name="Z_4">#REF!</definedName>
    <definedName name="Z_5">#REF!</definedName>
    <definedName name="Z_6">#REF!</definedName>
    <definedName name="ZAI">#REF!</definedName>
    <definedName name="ＺＣんぼ">#REF!</definedName>
    <definedName name="zyukyo">#REF!</definedName>
    <definedName name="ア">#REF!</definedName>
    <definedName name="あ">#REF!</definedName>
    <definedName name="ｱ1">#REF!</definedName>
    <definedName name="あ１">[39]概算書!#REF!</definedName>
    <definedName name="あ１A1">#REF!</definedName>
    <definedName name="あ653">[40]集計表!$A$509:$A$516,[40]集計表!#REF!,[40]集計表!#REF!,[40]集計表!#REF!,[40]集計表!#REF!,[40]集計表!#REF!,[40]集計表!#REF!</definedName>
    <definedName name="ｱ733">#REF!</definedName>
    <definedName name="あＤＦＧ">#REF!</definedName>
    <definedName name="あＪ">#REF!</definedName>
    <definedName name="あJ18">#REF!</definedName>
    <definedName name="あｑ１">#REF!</definedName>
    <definedName name="あＳＤＦＧＨ">#REF!</definedName>
    <definedName name="ああ">[41]制御盤!$AE$11:$AH$27</definedName>
    <definedName name="あああ">[42]代価表01!#REF!</definedName>
    <definedName name="あああああ" localSheetId="1" hidden="1">{#N/A,#N/A,FALSE,"Sheet16";#N/A,#N/A,FALSE,"Sheet16"}</definedName>
    <definedName name="あああああ" hidden="1">{#N/A,#N/A,FALSE,"Sheet16";#N/A,#N/A,FALSE,"Sheet16"}</definedName>
    <definedName name="あうお">#REF!</definedName>
    <definedName name="ｱｽﾌｧﾙﾄ">'[43]代価表19-3,4'!$K$31</definedName>
    <definedName name="ｱｽﾌｧﾙﾄ2">#REF!</definedName>
    <definedName name="ｱｯﾌﾟｺﾝ_2P15A×2">[8]複合・ｺﾝｾﾝﾄ電話!#REF!</definedName>
    <definedName name="ｱｯﾌﾟｺﾝ_TEL">#REF!</definedName>
    <definedName name="アップコンセント2P15A×2">[6]複合!$AA$121</definedName>
    <definedName name="ｱﾙﾐｹｰﾌﾞﾙﾗｯｸ_Ｌ型分岐W_200">#REF!</definedName>
    <definedName name="ｱﾙﾐｹｰﾌﾞﾙﾗｯｸ_Ｌ型分岐W_500">#REF!</definedName>
    <definedName name="ｱﾙﾐｹｰﾌﾞﾙﾗｯｸW_200">#REF!</definedName>
    <definedName name="ｱﾙﾐｹｰﾌﾞﾙﾗｯｸW_500">#REF!</definedName>
    <definedName name="アルミ雨戸仕訳書">#REF!</definedName>
    <definedName name="ｱﾙﾐ建具">#REF!</definedName>
    <definedName name="ｱﾙﾐ建付ﾋ">#N/A</definedName>
    <definedName name="あんＴ">#REF!</definedName>
    <definedName name="アンプ架">#REF!</definedName>
    <definedName name="ｲ">#REF!</definedName>
    <definedName name="い">#REF!</definedName>
    <definedName name="ぃＹＲＳ">#REF!</definedName>
    <definedName name="いい">[41]分電盤!$AF$11:$AI$27</definedName>
    <definedName name="いいい" localSheetId="1">内訳書!いいい</definedName>
    <definedName name="いいい">[0]!いいい</definedName>
    <definedName name="いいいい">[0]!いいいい</definedName>
    <definedName name="いいいいい">[0]!いいいいい</definedName>
    <definedName name="いいいいいい">[0]!いいいいいい</definedName>
    <definedName name="いいいいいいい">[0]!いいいいいいい</definedName>
    <definedName name="いいいいいいいい">[0]!いいいいいいいい</definedName>
    <definedName name="いいいいいいいいい">[0]!いいいいいいいいい</definedName>
    <definedName name="いいいいいいいいいい">[0]!いいいいいいいいいい</definedName>
    <definedName name="いいいいいいいいいいい">[0]!いいいいいいいいいいい</definedName>
    <definedName name="ｲﾍﾞﾝﾄ用盤">[8]複合・ｺﾝｾﾝﾄ電話!#REF!</definedName>
    <definedName name="ｲﾝｻﾂ">#REF!</definedName>
    <definedName name="ｲﾝﾀｰﾎﾝ_親機_12局用">[8]複合・ｺﾝｾﾝﾄ電話!#REF!</definedName>
    <definedName name="ｲﾝﾀｰﾎﾝ_副親機_13局用">[8]複合・ｺﾝｾﾝﾄ電話!#REF!</definedName>
    <definedName name="ｲﾝﾀｰﾎﾝ12局">#REF!</definedName>
    <definedName name="インバート">#REF!</definedName>
    <definedName name="ｲﾝﾊﾞｰﾄﾓﾙﾀﾙ">#REF!</definedName>
    <definedName name="う">#REF!</definedName>
    <definedName name="うぇＹ">#REF!</definedName>
    <definedName name="え">#REF!</definedName>
    <definedName name="ｴｲﾁﾜﾝ">#REF!</definedName>
    <definedName name="えええ" localSheetId="1">内訳書!えええ</definedName>
    <definedName name="えええ">[0]!えええ</definedName>
    <definedName name="ええええｄ" localSheetId="1">内訳書!ええええｄ</definedName>
    <definedName name="ええええｄ">[0]!ええええｄ</definedName>
    <definedName name="ｴｽﾜﾝ">#REF!</definedName>
    <definedName name="お">#REF!</definedName>
    <definedName name="ｵ864">#REF!</definedName>
    <definedName name="ガ">#REF!</definedName>
    <definedName name="ｶｰﾃﾝﾎﾞｯｸｽ">#REF!</definedName>
    <definedName name="ｶﾞｽ輸送量">#REF!</definedName>
    <definedName name="ガラス">[43]ガラス!$I$32</definedName>
    <definedName name="ｶﾞﾗｽＡ">[44]ｶﾞﾗｽＡ!$I$32</definedName>
    <definedName name="ｶﾞﾗｽ工">#REF!</definedName>
    <definedName name="ｶﾞﾗｽ工１">#REF!</definedName>
    <definedName name="ｶﾞﾗｽ工事">'[11]１直接仮設'!#REF!</definedName>
    <definedName name="ｷｶｲ">#REF!</definedName>
    <definedName name="きかい">#REF!</definedName>
    <definedName name="きき">#REF!</definedName>
    <definedName name="ｷｭｰﾋﾞｸﾙ">[8]複合・ｺﾝｾﾝﾄ電話!#REF!</definedName>
    <definedName name="キュービクル_７面体">[6]複合!$AA$7</definedName>
    <definedName name="キュービクル５面体">#REF!</definedName>
    <definedName name="キロ">#REF!</definedName>
    <definedName name="クリア" localSheetId="1">内訳書!クリア</definedName>
    <definedName name="クリア">[0]!クリア</definedName>
    <definedName name="クリア１">[0]!クリア１</definedName>
    <definedName name="クリア２">[0]!クリア２</definedName>
    <definedName name="クリヤー">#REF!</definedName>
    <definedName name="クロス">'[43]代価表17-1'!$K$31</definedName>
    <definedName name="く体">#REF!</definedName>
    <definedName name="く体統計">#REF!</definedName>
    <definedName name="ケ">#REF!</definedName>
    <definedName name="け">#N/A</definedName>
    <definedName name="ｹｲﾂｰ">#REF!</definedName>
    <definedName name="ｹｲﾜﾝ">#REF!</definedName>
    <definedName name="ｹｰﾌﾞﾙﾗｯｸ__W_1_000">[8]複合・ｺﾝｾﾝﾄ電話!#REF!</definedName>
    <definedName name="ｹｰﾌﾞﾙﾗｯｸ__W_400">[8]複合・ｺﾝｾﾝﾄ電話!#REF!</definedName>
    <definedName name="ケーブルラックＬ型W_1000">[6]複合!$AA$43</definedName>
    <definedName name="ケーブルラックＬ型W_800">[6]複合!$AA$42</definedName>
    <definedName name="ケーブルラックW_1000">[6]複合!$AA$41</definedName>
    <definedName name="ケーブルラックW_300">[6]複合!$AA$122</definedName>
    <definedName name="ケーブルラックW_800">[6]複合!$AA$40</definedName>
    <definedName name="ｹｰﾌﾞﾙ埋設標柱_鉄製">[28]複合!$AA$46</definedName>
    <definedName name="コ">#REF!</definedName>
    <definedName name="コード範囲">#REF!</definedName>
    <definedName name="ｺｰﾅｰｽﾋﾟｰｶｰ">#REF!</definedName>
    <definedName name="ｺﾞﾑ①">#REF!</definedName>
    <definedName name="ｺﾞﾑ②">#REF!</definedName>
    <definedName name="ｺﾞﾑ③">#REF!</definedName>
    <definedName name="ｺﾞﾑ④">#REF!</definedName>
    <definedName name="ｺﾞﾑｼｰﾄ部">#REF!</definedName>
    <definedName name="ｺﾒﾝﾄ">[5]代価表01!#REF!</definedName>
    <definedName name="ｺﾒﾝﾄ10">[5]代価表01!#REF!</definedName>
    <definedName name="ｺﾒﾝﾄ2">[5]代価表01!#REF!</definedName>
    <definedName name="ｺﾒﾝﾄ3">[5]代価表01!#REF!</definedName>
    <definedName name="コン">#REF!</definedName>
    <definedName name="ｺﾝｸﾘｰﾄ">#REF!</definedName>
    <definedName name="ｺﾝｸﾘｰﾄＡ">[44]ｺﾝｸﾘｰﾄＡ!$I$32</definedName>
    <definedName name="ｺﾝｸﾘｰﾄ工事">'[11]１直接仮設'!#REF!</definedName>
    <definedName name="ｺﾝｸﾘｰﾄ柱">[28]複合!$AA$35</definedName>
    <definedName name="ｺﾝｾﾝﾄ_2P15A×2_E">[8]複合・ｺﾝｾﾝﾄ電話!#REF!</definedName>
    <definedName name="ｺﾝｾﾝﾄ_2P15A×2_EWP">[8]複合・ｺﾝｾﾝﾄ電話!#REF!</definedName>
    <definedName name="ｺﾝｾﾝﾄ_3P20A×1">[8]複合・ｺﾝｾﾝﾄ電話!#REF!</definedName>
    <definedName name="ｺﾝｾﾝﾄ2P15A×2_EWP">#REF!</definedName>
    <definedName name="ｺﾝｾﾝﾄ3P15A250V">#REF!</definedName>
    <definedName name="さ">#REF!</definedName>
    <definedName name="サッシ工">#REF!</definedName>
    <definedName name="サッシ工１">#REF!</definedName>
    <definedName name="ｻﾝｴ">#REF!</definedName>
    <definedName name="ｼﾞｰﾂｰ">#REF!</definedName>
    <definedName name="シーリング">#REF!</definedName>
    <definedName name="ｼﾞｰﾜﾝ">#REF!</definedName>
    <definedName name="ｼｭｰﾄ打設">#REF!</definedName>
    <definedName name="しょ">#REF!</definedName>
    <definedName name="ｼｮｯﾌﾟﾗｲﾝ">[8]複合・ｺﾝｾﾝﾄ電話!#REF!</definedName>
    <definedName name="すＰ">#REF!</definedName>
    <definedName name="ｽﾃｺﾝ">#REF!</definedName>
    <definedName name="ｽﾌﾟﾚｰﾔ">'[43]代価表19-11,12'!$K$15</definedName>
    <definedName name="その他">#REF!</definedName>
    <definedName name="その他１氏名">#REF!</definedName>
    <definedName name="その他１年齢">#REF!</definedName>
    <definedName name="その他２氏名">#REF!</definedName>
    <definedName name="その他２年齢">#REF!</definedName>
    <definedName name="その他３氏名">#REF!</definedName>
    <definedName name="その他３年齢">#REF!</definedName>
    <definedName name="その他４氏名">#REF!</definedName>
    <definedName name="その他４年齢">#REF!</definedName>
    <definedName name="その他５氏名">#REF!</definedName>
    <definedName name="その他５年齢">#REF!</definedName>
    <definedName name="その他６氏名">#REF!</definedName>
    <definedName name="その他６年齢">#REF!</definedName>
    <definedName name="その他７氏名">#REF!</definedName>
    <definedName name="その他７年齢">#REF!</definedName>
    <definedName name="その他法令許可年月日">#REF!</definedName>
    <definedName name="その他法令許可番号">#REF!</definedName>
    <definedName name="その他法令条文">#REF!</definedName>
    <definedName name="タイトル">#REF!</definedName>
    <definedName name="ﾀｲﾄﾙ行">#REF!</definedName>
    <definedName name="ﾀｲﾙ">#REF!</definedName>
    <definedName name="ﾀｲﾙ1">#REF!</definedName>
    <definedName name="ﾀｲﾙ工">#REF!</definedName>
    <definedName name="ﾀｲﾙ工１">#REF!</definedName>
    <definedName name="タイル工事">[43]タイル工事!$I$32</definedName>
    <definedName name="ダクト工">#REF!</definedName>
    <definedName name="たたみ工">#REF!</definedName>
    <definedName name="ﾀﾞﾝﾊﾟｰ制御盤">[8]複合・ｺﾝｾﾝﾄ電話!#REF!</definedName>
    <definedName name="ﾀﾝﾊﾟ締固め">#REF!</definedName>
    <definedName name="ﾀﾝﾌﾞﾗｽｲｯﾁ_1P15A×1_WP">[8]複合・ｺﾝｾﾝﾄ電話!#REF!</definedName>
    <definedName name="ﾀﾝﾌﾞﾗｽｲｯﾁ_1P15A×3___PL×1">[8]複合・ｺﾝｾﾝﾄ電話!#REF!</definedName>
    <definedName name="ﾁA1">#REF!</definedName>
    <definedName name="ﾁｪｯｸ">#REF!</definedName>
    <definedName name="づＫ">#REF!</definedName>
    <definedName name="づお">#REF!</definedName>
    <definedName name="っっＦ">#REF!</definedName>
    <definedName name="テ">#N/A</definedName>
    <definedName name="でＮ" hidden="1">[45]配管数拾表!#REF!</definedName>
    <definedName name="ﾃﾞｨｰｾﾞﾙ発電機">[8]複合・ｺﾝｾﾝﾄ電話!#REF!</definedName>
    <definedName name="ﾃｲｽﾘｰ">#REF!</definedName>
    <definedName name="ﾃｲﾂｰ">#REF!</definedName>
    <definedName name="ﾃｲﾌｧｲﾌﾞ">#REF!</definedName>
    <definedName name="ﾃｲﾌｫｰ">#REF!</definedName>
    <definedName name="ﾃｲﾜﾝ">#REF!</definedName>
    <definedName name="データ">[46]基本!$C$1:$R$30004</definedName>
    <definedName name="データエリア">#REF!</definedName>
    <definedName name="ﾃﾞｰﾀﾍﾞｰｽ">#REF!</definedName>
    <definedName name="ﾃﾞﾝｷ">#REF!</definedName>
    <definedName name="でんき">#REF!</definedName>
    <definedName name="ド">#REF!</definedName>
    <definedName name="どＭ">#REF!</definedName>
    <definedName name="どいｔ">#REF!</definedName>
    <definedName name="ﾄｲﾚ呼出押ﾎﾞﾀﾝ">[8]複合・ｺﾝｾﾝﾄ電話!#REF!</definedName>
    <definedName name="ﾄｲﾚ呼出表示ﾗﾝﾌﾟ">[8]複合・ｺﾝｾﾝﾄ電話!#REF!</definedName>
    <definedName name="ﾄｲﾚ呼出表示装置__5窓用">[8]複合・ｺﾝｾﾝﾄ電話!#REF!</definedName>
    <definedName name="ﾄｲﾚ呼出復旧ﾎﾞﾀﾝ">[8]複合・ｺﾝｾﾝﾄ電話!#REF!</definedName>
    <definedName name="とび工">#REF!</definedName>
    <definedName name="とび工１">#REF!</definedName>
    <definedName name="ﾄﾗｯｸ運転">#REF!</definedName>
    <definedName name="ドラムコンセント">#REF!</definedName>
    <definedName name="トランペットスピーカ">#REF!</definedName>
    <definedName name="ﾉｰﾏﾙﾍﾞﾝﾄﾞ_92">[8]複合・ｺﾝｾﾝﾄ電話!#REF!</definedName>
    <definedName name="ﾉｽﾞﾙﾌﾟﾚｰﾄ">#REF!</definedName>
    <definedName name="はつり工">#REF!</definedName>
    <definedName name="はつり工１">#REF!</definedName>
    <definedName name="ﾊﾝｲCV">#REF!</definedName>
    <definedName name="ﾊﾝｲCVV">#REF!</definedName>
    <definedName name="ﾊﾝｲHP">[47]直菅歩掛!#REF!</definedName>
    <definedName name="ﾊﾝｲIV">#REF!</definedName>
    <definedName name="ピ">#REF!</definedName>
    <definedName name="ひかく">#REF!</definedName>
    <definedName name="ふいＰ">#REF!</definedName>
    <definedName name="ﾌﾞｰｽﾀｰ">[8]複合・ｺﾝｾﾝﾄ電話!#REF!</definedName>
    <definedName name="ﾌｰﾁﾝｸﾞ">#REF!</definedName>
    <definedName name="ふぉＰ">#REF!</definedName>
    <definedName name="ふた">#REF!</definedName>
    <definedName name="ぶっく">#REF!</definedName>
    <definedName name="ﾌﾟﾘﾝﾄ">[5]代価表01!#REF!</definedName>
    <definedName name="ﾌﾟﾘﾝﾄ1">#REF!</definedName>
    <definedName name="ﾌﾟﾘﾝﾄ2">#REF!</definedName>
    <definedName name="ﾌﾟﾙﾎﾞｯｸｽ__200×200×100">[8]複合・ｺﾝｾﾝﾄ電話!#REF!</definedName>
    <definedName name="ﾌﾟﾙﾎﾞｯｸｽ__200×200×100__SUS">[8]複合・ｺﾝｾﾝﾄ電話!#REF!</definedName>
    <definedName name="ﾌﾟﾙﾎﾞｯｸｽ__250×250×200">[8]複合・ｺﾝｾﾝﾄ電話!#REF!</definedName>
    <definedName name="ﾌﾟﾙﾎﾞｯｸｽ100°×100__SUS">#REF!</definedName>
    <definedName name="ﾌﾟﾙﾎﾞｯｸｽ200°×200__SUS">#REF!</definedName>
    <definedName name="ﾌﾟﾙﾎﾞｯｸｽ300°×300">#REF!</definedName>
    <definedName name="プルボックス800°×300">[6]複合!$AA$10</definedName>
    <definedName name="フロートスイッチ">#REF!</definedName>
    <definedName name="ブロック工">#REF!</definedName>
    <definedName name="ﾌﾞﾛｯｸ工１">#REF!</definedName>
    <definedName name="ペ">#REF!</definedName>
    <definedName name="ページ１">[34]コン型枠!$B$4:$Q$54</definedName>
    <definedName name="ﾍﾟｰｼﾞ末">[5]代価表01!#REF!</definedName>
    <definedName name="ﾎﾞｲﾗ室受水ﾀﾝｸ拾い" localSheetId="1">内訳書!ﾎﾞｲﾗ室受水ﾀﾝｸ拾い</definedName>
    <definedName name="ﾎﾞｲﾗ室受水ﾀﾝｸ拾い">[0]!ﾎﾞｲﾗ室受水ﾀﾝｸ拾い</definedName>
    <definedName name="ﾎﾞｰﾄﾞ">'[43]代価表17-1'!$K$15</definedName>
    <definedName name="ボーリング軟岩１">#REF!</definedName>
    <definedName name="ボーリング粘土">#REF!</definedName>
    <definedName name="ボーリング礫混り">#REF!</definedName>
    <definedName name="ﾎｰﾝｽﾋﾟｰｶ">[8]複合・ｺﾝｾﾝﾄ電話!#REF!</definedName>
    <definedName name="ﾏｸﾛ">#REF!</definedName>
    <definedName name="ﾏﾝﾎｰﾙ">[8]複合・ｺﾝｾﾝﾄ電話!#REF!</definedName>
    <definedName name="メインパネル">[48]!メインパネル</definedName>
    <definedName name="ﾒｯｾｰｼﾞ1">[5]代価表01!#REF!</definedName>
    <definedName name="ﾒｯｾｰｼﾞ2">[5]代価表01!#REF!</definedName>
    <definedName name="ﾒﾆｭ">#REF!</definedName>
    <definedName name="ﾒﾆｭ_3">#REF!</definedName>
    <definedName name="ﾒﾆｭｰ">#REF!</definedName>
    <definedName name="ﾒﾆｭｰ1">#REF!</definedName>
    <definedName name="ﾒﾆｭｰ10">#REF!</definedName>
    <definedName name="ﾒﾆｭｰ2">#REF!</definedName>
    <definedName name="ﾒﾆｭｰ4">#REF!</definedName>
    <definedName name="ﾒﾆｭｰ5">#REF!</definedName>
    <definedName name="ﾒﾆｭｰ6">#REF!</definedName>
    <definedName name="ﾒﾆｭｰ7">#REF!</definedName>
    <definedName name="ﾒﾆｭｰ8">#REF!</definedName>
    <definedName name="ﾒﾆｭｰ9">#REF!</definedName>
    <definedName name="モルタル">#REF!</definedName>
    <definedName name="モルタル無筋">#REF!</definedName>
    <definedName name="モルタル有筋">#REF!</definedName>
    <definedName name="やりかた">#REF!</definedName>
    <definedName name="ユ">#REF!</definedName>
    <definedName name="ゆうゆう" localSheetId="1">内訳書!ゆうゆう</definedName>
    <definedName name="ゆうゆう">[0]!ゆうゆう</definedName>
    <definedName name="よう" localSheetId="1">INDEX([0]!KUSEDB,MATCH(#REF!,[0]!KUSECODE,0),14)</definedName>
    <definedName name="よう">INDEX([0]!KUSEDB,MATCH(#REF!,[0]!KUSECODE,0),14)</definedName>
    <definedName name="ﾖｺ計算">#REF!</definedName>
    <definedName name="ﾖｺ小">#REF!</definedName>
    <definedName name="ﾖｺ大">#REF!</definedName>
    <definedName name="ラ">#REF!</definedName>
    <definedName name="ﾗｲﾄｺﾝﾄﾛｰﾙ__1000W">[8]複合・ｺﾝｾﾝﾄ電話!#REF!</definedName>
    <definedName name="ライトコントロール_５００Ｗ">#REF!</definedName>
    <definedName name="ランダム">[30]仮設!#REF!</definedName>
    <definedName name="リスト">#N/A</definedName>
    <definedName name="リモートマイク">#REF!</definedName>
    <definedName name="リモコンスイッチ_３Ｌ">[6]複合!$AA$125</definedName>
    <definedName name="ﾚｰｽｳｪｲ用J・B__1方出">[8]複合・ｺﾝｾﾝﾄ電話!#REF!</definedName>
    <definedName name="ﾚｰｽｳｪｲ用J・B__2方出">[8]複合・ｺﾝｾﾝﾄ電話!#REF!</definedName>
    <definedName name="ﾚｰｽｳｪｲ用J・B__3方出">[8]複合・ｺﾝｾﾝﾄ電話!#REF!</definedName>
    <definedName name="ロ">#REF!</definedName>
    <definedName name="ﾛｰﾃﾝｼｮﾝｱｳﾄﾚｯﾄ">[8]複合・ｺﾝｾﾝﾄ電話!#REF!</definedName>
    <definedName name="ﾜｲﾄﾞﾎｰﾝｽﾋﾟｰｶ">[8]複合・ｺﾝｾﾝﾄ電話!#REF!</definedName>
    <definedName name="ﾜｲﾄﾞﾎｰﾝ型ｽﾋﾟｰｶｰ">#REF!</definedName>
    <definedName name="ん">#REF!</definedName>
    <definedName name="んＢＶ">#REF!</definedName>
    <definedName name="んＭＫ">#REF!</definedName>
    <definedName name="んんｎ">#REF!</definedName>
    <definedName name="位置寸法表">#REF!</definedName>
    <definedName name="移転">#REF!</definedName>
    <definedName name="移転工法">#REF!</definedName>
    <definedName name="移転先">#REF!</definedName>
    <definedName name="移報器">[8]複合・ｺﾝｾﾝﾄ電話!#REF!</definedName>
    <definedName name="一">[43]直接仮設!$C$3</definedName>
    <definedName name="一階面積">#REF!</definedName>
    <definedName name="一般管理費">[49]内訳書!#REF!</definedName>
    <definedName name="一般費">[50]内訳書!#REF!</definedName>
    <definedName name="印">#N/A</definedName>
    <definedName name="印刷">#REF!</definedName>
    <definedName name="印刷2">#REF!</definedName>
    <definedName name="印刷メニュー">[21]変電見積!#REF!</definedName>
    <definedName name="印刷範囲">#REF!</definedName>
    <definedName name="引込柱12m_19_500kg">#REF!</definedName>
    <definedName name="雨戸">#REF!</definedName>
    <definedName name="雨戸仕様書">#REF!</definedName>
    <definedName name="雨戸内訳２">#REF!</definedName>
    <definedName name="運転一般">#REF!</definedName>
    <definedName name="運転一般１">#REF!</definedName>
    <definedName name="運転手_特殊">#REF!</definedName>
    <definedName name="運搬費">#REF!</definedName>
    <definedName name="営業業種">#REF!</definedName>
    <definedName name="営業補償">#REF!</definedName>
    <definedName name="円÷4">#REF!</definedName>
    <definedName name="円1_2">#REF!</definedName>
    <definedName name="円1_2体">[30]仮設!#REF!</definedName>
    <definedName name="円1_2面">#N/A</definedName>
    <definedName name="円1_4">#REF!</definedName>
    <definedName name="円1_4体">[30]仮設!#REF!</definedName>
    <definedName name="円1_4面">#N/A</definedName>
    <definedName name="円形">#REF!</definedName>
    <definedName name="円形1">#REF!</definedName>
    <definedName name="円形体">[30]仮設!#REF!</definedName>
    <definedName name="円形面">#N/A</definedName>
    <definedName name="延床面積">#REF!</definedName>
    <definedName name="煙感知器__2種_点検可能型">[8]複合・ｺﾝｾﾝﾄ電話!#REF!</definedName>
    <definedName name="煙感知器__2信号">[8]複合・ｺﾝｾﾝﾄ電話!#REF!</definedName>
    <definedName name="遠隔操作器">#REF!</definedName>
    <definedName name="遠隔操作盤">#REF!</definedName>
    <definedName name="押し釦">[8]複合・ｺﾝｾﾝﾄ電話!#REF!</definedName>
    <definedName name="押ボタン">#REF!</definedName>
    <definedName name="横">#REF!</definedName>
    <definedName name="横ｾﾙ">#REF!</definedName>
    <definedName name="横列">#REF!</definedName>
    <definedName name="屋外">#REF!</definedName>
    <definedName name="屋根">#REF!</definedName>
    <definedName name="屋根1">#REF!</definedName>
    <definedName name="屋根ふき工">#REF!</definedName>
    <definedName name="屋根ふき工１">#REF!</definedName>
    <definedName name="音量調整器３０Ｗ">#REF!</definedName>
    <definedName name="音量調整器６Ｗ">#REF!</definedName>
    <definedName name="下" localSheetId="1" hidden="1">{#N/A,#N/A,FALSE,"Sheet16";#N/A,#N/A,FALSE,"Sheet16"}</definedName>
    <definedName name="下" hidden="1">{#N/A,#N/A,FALSE,"Sheet16";#N/A,#N/A,FALSE,"Sheet16"}</definedName>
    <definedName name="下60_1">#REF!</definedName>
    <definedName name="下80_1">#REF!</definedName>
    <definedName name="下80_2">#REF!</definedName>
    <definedName name="下80_3">#REF!</definedName>
    <definedName name="下り線" localSheetId="1" hidden="1">{#N/A,#N/A,FALSE,"Sheet16";#N/A,#N/A,FALSE,"Sheet16"}</definedName>
    <definedName name="下り線" hidden="1">{#N/A,#N/A,FALSE,"Sheet16";#N/A,#N/A,FALSE,"Sheet16"}</definedName>
    <definedName name="下層路盤">#REF!</definedName>
    <definedName name="仮住居使用料">#REF!</definedName>
    <definedName name="仮住居所有面積" localSheetId="1">建物使用面積</definedName>
    <definedName name="仮住居所有面積">建物使用面積</definedName>
    <definedName name="仮設">#REF!</definedName>
    <definedName name="仮設Ａ">[44]仮設Ａ!$I$32</definedName>
    <definedName name="仮設集計２">[51]仮設集計!#REF!</definedName>
    <definedName name="仮設費">[52]諸経費97!$C$9</definedName>
    <definedName name="仮番地">[5]代価表01!#REF!</definedName>
    <definedName name="価">[35]立木調!#REF!</definedName>
    <definedName name="家賃">#REF!</definedName>
    <definedName name="科範囲">#REF!</definedName>
    <definedName name="科目タイトル">#REF!</definedName>
    <definedName name="花壇">#REF!</definedName>
    <definedName name="解体工事費">#REF!</definedName>
    <definedName name="解体純工事費">#REF!</definedName>
    <definedName name="解体直接工事費">#REF!</definedName>
    <definedName name="解体範囲">#REF!</definedName>
    <definedName name="回数1">#REF!</definedName>
    <definedName name="回数2">#REF!</definedName>
    <definedName name="回数3">#REF!</definedName>
    <definedName name="回数C1">#REF!</definedName>
    <definedName name="回転">'[2]建具廻-1'!$HB$2:$HB$4</definedName>
    <definedName name="改造工事費">#REF!</definedName>
    <definedName name="開演ブザー">#REF!</definedName>
    <definedName name="開始">#REF!</definedName>
    <definedName name="開始1">#REF!</definedName>
    <definedName name="開始E">#REF!</definedName>
    <definedName name="開始行">#REF!</definedName>
    <definedName name="開始頁">#REF!</definedName>
    <definedName name="階層率">#REF!</definedName>
    <definedName name="階段">[34]コン型枠!$B$199:$Q$234</definedName>
    <definedName name="外構">#REF!</definedName>
    <definedName name="外構工事">'[11]１直接仮設'!#REF!</definedName>
    <definedName name="外灯_Aﾀｲﾌﾟ">[53]複合!$AA$15</definedName>
    <definedName name="外灯_Bﾀｲﾌﾟ">[53]複合!$AA$16</definedName>
    <definedName name="外灯器具ＨＦ３００Ｗ">#REF!</definedName>
    <definedName name="外灯盤">[8]複合・ｺﾝｾﾝﾄ電話!#REF!</definedName>
    <definedName name="外壁">#REF!</definedName>
    <definedName name="蓋１">#REF!</definedName>
    <definedName name="蓋２">#REF!</definedName>
    <definedName name="各人別補償総括表">#REF!</definedName>
    <definedName name="確認1">[5]代価表01!#REF!</definedName>
    <definedName name="確認2">[5]代価表01!#REF!</definedName>
    <definedName name="確認申請床面積">#REF!</definedName>
    <definedName name="学校">#REF!</definedName>
    <definedName name="換気ﾁｬｯﾊﾞｰ拾" localSheetId="1">内訳書!換気ﾁｬｯﾊﾞｰ拾</definedName>
    <definedName name="換気ﾁｬｯﾊﾞｰ拾">[0]!換気ﾁｬｯﾊﾞｰ拾</definedName>
    <definedName name="監視盤">#REF!</definedName>
    <definedName name="管">#REF!</definedName>
    <definedName name="管その他">#REF!</definedName>
    <definedName name="管外径">#REF!</definedName>
    <definedName name="管径">#REF!</definedName>
    <definedName name="管道①">#REF!</definedName>
    <definedName name="管道②">#REF!</definedName>
    <definedName name="管道③">#REF!</definedName>
    <definedName name="管歩①">#REF!</definedName>
    <definedName name="管歩②">#REF!</definedName>
    <definedName name="管歩③">#REF!</definedName>
    <definedName name="管歩④">#REF!</definedName>
    <definedName name="管利用法">#REF!</definedName>
    <definedName name="管理費">[52]諸経費97!$I$9</definedName>
    <definedName name="管理歩道">#REF!</definedName>
    <definedName name="管理歩道計">#REF!</definedName>
    <definedName name="管理用道路">#REF!</definedName>
    <definedName name="観風表">#REF!</definedName>
    <definedName name="間接費の計">[16]三社見積比較!#REF!</definedName>
    <definedName name="基礎・地梁">[34]コン型枠!$B$4:$Q$54</definedName>
    <definedName name="基礎栗石工">#REF!</definedName>
    <definedName name="基礎砕石工">#REF!</definedName>
    <definedName name="基礎無筋">#REF!</definedName>
    <definedName name="基礎有筋">#REF!</definedName>
    <definedName name="既成Ａ">[44]既成Ａ!$I$32</definedName>
    <definedName name="既製ｺﾝｸﾘｰﾄ">#REF!</definedName>
    <definedName name="既製ｺﾝｸﾘｰﾄ1">#REF!</definedName>
    <definedName name="既製ｺﾝｸﾘｰﾄ工事">'[11]１直接仮設'!#REF!</definedName>
    <definedName name="機械">#REF!</definedName>
    <definedName name="機械世話役">#REF!</definedName>
    <definedName name="機械搬入">#REF!</definedName>
    <definedName name="気中開閉器7.2KV_200A">#REF!</definedName>
    <definedName name="規____格">#REF!</definedName>
    <definedName name="起動押しﾎﾞﾀﾝ__FP用">[8]複合・ｺﾝｾﾝﾄ電話!#REF!</definedName>
    <definedName name="休憩時間操作盤">#REF!</definedName>
    <definedName name="休憩時間表示盤">#REF!</definedName>
    <definedName name="吸出防止">#REF!</definedName>
    <definedName name="給水">#REF!</definedName>
    <definedName name="給水消火">#REF!</definedName>
    <definedName name="給油設備" localSheetId="1" hidden="1">{#N/A,#N/A,FALSE,"Sheet16";#N/A,#N/A,FALSE,"Sheet16"}</definedName>
    <definedName name="給油設備" hidden="1">{#N/A,#N/A,FALSE,"Sheet16";#N/A,#N/A,FALSE,"Sheet16"}</definedName>
    <definedName name="給油設備内訳" localSheetId="1" hidden="1">{#N/A,#N/A,FALSE,"Sheet16";#N/A,#N/A,FALSE,"Sheet16"}</definedName>
    <definedName name="給油設備内訳" hidden="1">{#N/A,#N/A,FALSE,"Sheet16";#N/A,#N/A,FALSE,"Sheet16"}</definedName>
    <definedName name="居">#REF!</definedName>
    <definedName name="居住者">#REF!</definedName>
    <definedName name="共通仮設費">[49]内訳書!#REF!</definedName>
    <definedName name="共通仮設費率">#REF!</definedName>
    <definedName name="共通仮設費率表">#REF!</definedName>
    <definedName name="鏡１">#REF!</definedName>
    <definedName name="鏡２">#REF!</definedName>
    <definedName name="鏡３">#REF!</definedName>
    <definedName name="鏡４">#REF!</definedName>
    <definedName name="業者計１">#REF!</definedName>
    <definedName name="業者計10">[54]衛生細目内訳!$G$41</definedName>
    <definedName name="業者計２">#REF!</definedName>
    <definedName name="業者計３">#REF!</definedName>
    <definedName name="業者計４">#REF!</definedName>
    <definedName name="業者計５">#REF!</definedName>
    <definedName name="業者計６">#REF!</definedName>
    <definedName name="業者計７">#REF!</definedName>
    <definedName name="業者計８">#REF!</definedName>
    <definedName name="業者計９">#REF!</definedName>
    <definedName name="業務名1">#REF!</definedName>
    <definedName name="業務名2">#REF!</definedName>
    <definedName name="均しコン">#REF!</definedName>
    <definedName name="金__額">#REF!</definedName>
    <definedName name="金額1">#REF!</definedName>
    <definedName name="金額表">#REF!</definedName>
    <definedName name="金建">#REF!</definedName>
    <definedName name="金建1">#REF!</definedName>
    <definedName name="金建１８">#REF!</definedName>
    <definedName name="金建１９">#REF!</definedName>
    <definedName name="金建２０">#REF!</definedName>
    <definedName name="金建２１">#REF!</definedName>
    <definedName name="金建３">[55]鉄骨1!#REF!</definedName>
    <definedName name="金建Ａ">[44]金建Ａ!$I$32</definedName>
    <definedName name="金建Ｂ">#REF!</definedName>
    <definedName name="金建Ｃ">#REF!</definedName>
    <definedName name="金建Ｄ">#REF!</definedName>
    <definedName name="金建Ｅ">#REF!</definedName>
    <definedName name="金建Ｆ">#REF!</definedName>
    <definedName name="金建Ｇ">#REF!</definedName>
    <definedName name="金城">#REF!</definedName>
    <definedName name="金属">#REF!</definedName>
    <definedName name="金属1">#REF!</definedName>
    <definedName name="金属2">#REF!</definedName>
    <definedName name="金属3">#REF!</definedName>
    <definedName name="金属Ａ">[44]金属Ａ!$I$32</definedName>
    <definedName name="金属工事">'[11]１直接仮設'!#REF!</definedName>
    <definedName name="金属工事1">'[11]１直接仮設'!#REF!</definedName>
    <definedName name="金属工事2">'[11]１直接仮設'!#REF!</definedName>
    <definedName name="金属製建具">'[43]金属製建具 (2)'!$I$32</definedName>
    <definedName name="金属製建具１">#REF!</definedName>
    <definedName name="九">[43]石工事!$C$3</definedName>
    <definedName name="区分表">#REF!</definedName>
    <definedName name="玖珂上下一位代価" localSheetId="1" hidden="1">{#N/A,#N/A,FALSE,"Sheet16";#N/A,#N/A,FALSE,"Sheet16"}</definedName>
    <definedName name="玖珂上下一位代価" hidden="1">{#N/A,#N/A,FALSE,"Sheet16";#N/A,#N/A,FALSE,"Sheet16"}</definedName>
    <definedName name="玖珂上見積比較表" localSheetId="1" hidden="1">{#N/A,#N/A,FALSE,"Sheet16";#N/A,#N/A,FALSE,"Sheet16"}</definedName>
    <definedName name="玖珂上見積比較表" hidden="1">{#N/A,#N/A,FALSE,"Sheet16";#N/A,#N/A,FALSE,"Sheet16"}</definedName>
    <definedName name="玖珂上単価比較表" localSheetId="1" hidden="1">{#N/A,#N/A,FALSE,"Sheet16";#N/A,#N/A,FALSE,"Sheet16"}</definedName>
    <definedName name="玖珂上単価比較表" hidden="1">{#N/A,#N/A,FALSE,"Sheet16";#N/A,#N/A,FALSE,"Sheet16"}</definedName>
    <definedName name="空調">#REF!</definedName>
    <definedName name="空調設計">#REF!</definedName>
    <definedName name="型枠">#REF!</definedName>
    <definedName name="型枠1">#REF!</definedName>
    <definedName name="型枠Ａ">[44]型枠Ａ!$I$32</definedName>
    <definedName name="型枠均し">#REF!</definedName>
    <definedName name="型枠工">#REF!</definedName>
    <definedName name="型枠工１">#REF!</definedName>
    <definedName name="型枠工事">'[11]１直接仮設'!#REF!</definedName>
    <definedName name="型枠鉄無">#REF!</definedName>
    <definedName name="契約期間">#REF!</definedName>
    <definedName name="契約書の有無">#REF!</definedName>
    <definedName name="契約年月日">#REF!</definedName>
    <definedName name="経済">#REF!</definedName>
    <definedName name="経済比較">#REF!</definedName>
    <definedName name="経済比較表">#REF!</definedName>
    <definedName name="罫仕">#REF!</definedName>
    <definedName name="罫集計">#REF!</definedName>
    <definedName name="罫線">#REF!</definedName>
    <definedName name="罫線2">#REF!</definedName>
    <definedName name="罫線3">#REF!</definedName>
    <definedName name="罫線4">#REF!</definedName>
    <definedName name="罫代">#REF!</definedName>
    <definedName name="罫内">#REF!</definedName>
    <definedName name="計">'[52]仕訳 97'!$G$21</definedName>
    <definedName name="計①1">#REF!</definedName>
    <definedName name="計①2">#REF!</definedName>
    <definedName name="計①3">#REF!</definedName>
    <definedName name="計②1">#REF!</definedName>
    <definedName name="計②2">#REF!</definedName>
    <definedName name="計②3">#REF!</definedName>
    <definedName name="計③1">#REF!</definedName>
    <definedName name="計③2">#REF!</definedName>
    <definedName name="計③3">#REF!</definedName>
    <definedName name="計④1">#REF!</definedName>
    <definedName name="計④2">#REF!</definedName>
    <definedName name="計④3">#REF!</definedName>
    <definedName name="計⑤1">#REF!</definedName>
    <definedName name="計⑤2">#REF!</definedName>
    <definedName name="計⑤3">#REF!</definedName>
    <definedName name="計⑥1">#REF!</definedName>
    <definedName name="計⑥2">#REF!</definedName>
    <definedName name="計⑥3">#REF!</definedName>
    <definedName name="計⑦1">#REF!</definedName>
    <definedName name="計⑦2">#REF!</definedName>
    <definedName name="計⑦3">#REF!</definedName>
    <definedName name="計⑧1">#REF!</definedName>
    <definedName name="計⑧2">#REF!</definedName>
    <definedName name="計⑧3">#REF!</definedName>
    <definedName name="計⑨1">#REF!</definedName>
    <definedName name="計⑨2">#REF!</definedName>
    <definedName name="計⑨3">#REF!</definedName>
    <definedName name="計⑩1">#REF!</definedName>
    <definedName name="計⑩2">#REF!</definedName>
    <definedName name="計⑩3">#REF!</definedName>
    <definedName name="計⑪1">#REF!</definedName>
    <definedName name="計⑪2">#REF!</definedName>
    <definedName name="計⑪3">#REF!</definedName>
    <definedName name="計⑫1">#REF!</definedName>
    <definedName name="計⑫2">#REF!</definedName>
    <definedName name="計⑫3">#REF!</definedName>
    <definedName name="計⑬1">#REF!</definedName>
    <definedName name="計⑬2">#REF!</definedName>
    <definedName name="計⑬3">#REF!</definedName>
    <definedName name="計⑭1">#REF!</definedName>
    <definedName name="計⑭2">#REF!</definedName>
    <definedName name="計⑭3">#REF!</definedName>
    <definedName name="計⑮1">#REF!</definedName>
    <definedName name="計⑮2">#REF!</definedName>
    <definedName name="計⑮3">#REF!</definedName>
    <definedName name="計⑯1">#REF!</definedName>
    <definedName name="計⑯2">#REF!</definedName>
    <definedName name="計⑯3">#REF!</definedName>
    <definedName name="計⑰1">#REF!</definedName>
    <definedName name="計⑰2">#REF!</definedName>
    <definedName name="計⑰3">#REF!</definedName>
    <definedName name="計ﾌﾞﾛｰ1">#REF!</definedName>
    <definedName name="計ﾌﾞﾛｰ2">#REF!</definedName>
    <definedName name="計ﾌﾞﾛｰ3">#REF!</definedName>
    <definedName name="計ﾌﾞﾛｰ4">#REF!</definedName>
    <definedName name="計ﾌﾞﾛｰ5">#REF!</definedName>
    <definedName name="計ﾌﾞﾛｰ6">#REF!</definedName>
    <definedName name="計算">#REF!</definedName>
    <definedName name="計算A1">#REF!</definedName>
    <definedName name="計算A2">#REF!</definedName>
    <definedName name="計算E">#REF!</definedName>
    <definedName name="計算H1">#REF!</definedName>
    <definedName name="計算H2">#REF!</definedName>
    <definedName name="計算W1">#REF!</definedName>
    <definedName name="計算W2">#REF!</definedName>
    <definedName name="計算W3">#REF!</definedName>
    <definedName name="計算W4">#REF!</definedName>
    <definedName name="計算式">[48]!計算式</definedName>
    <definedName name="軽作業員">#REF!</definedName>
    <definedName name="穴埋め">#REF!</definedName>
    <definedName name="結合">#REF!</definedName>
    <definedName name="結合2">#REF!</definedName>
    <definedName name="建ぺい率">#REF!</definedName>
    <definedName name="建具">#REF!</definedName>
    <definedName name="建具工">#REF!</definedName>
    <definedName name="建具工１">#REF!</definedName>
    <definedName name="建築">#REF!</definedName>
    <definedName name="建築ﾌﾞﾛｯｸ工">#REF!</definedName>
    <definedName name="建築ﾌﾞﾛｯｸ工１">#REF!</definedName>
    <definedName name="建築工事費見積表示">#REF!</definedName>
    <definedName name="建築種別">#REF!</definedName>
    <definedName name="建築年月日">#REF!</definedName>
    <definedName name="建築面積">#REF!</definedName>
    <definedName name="建物の登記の有無">#REF!</definedName>
    <definedName name="建物使用面積">[19]入力!$E$24</definedName>
    <definedName name="建物所有者氏名">#REF!</definedName>
    <definedName name="建物所有者住所">#REF!</definedName>
    <definedName name="建物所有者電話番号">#REF!</definedName>
    <definedName name="建物等諸経費算定表">[56]!建物等諸経費算出表</definedName>
    <definedName name="建物補償総額">#REF!</definedName>
    <definedName name="建物用途">#REF!</definedName>
    <definedName name="検索ｺｰﾄﾞ">#REF!</definedName>
    <definedName name="権利者との関係">#REF!</definedName>
    <definedName name="権利者氏名">#REF!</definedName>
    <definedName name="権利者住所">#REF!</definedName>
    <definedName name="権利者電話番号">#REF!</definedName>
    <definedName name="権利名">#REF!</definedName>
    <definedName name="県単価F">#REF!</definedName>
    <definedName name="見出し">#REF!</definedName>
    <definedName name="見積">#REF!</definedName>
    <definedName name="原電気複合" hidden="1">[57]変更理由書!$A$5:$A$49</definedName>
    <definedName name="現在価値">#REF!</definedName>
    <definedName name="呼出">#REF!</definedName>
    <definedName name="五">[43]型枠!$C$3</definedName>
    <definedName name="五階面積">#REF!</definedName>
    <definedName name="護岸">#REF!</definedName>
    <definedName name="交通整理員">#REF!</definedName>
    <definedName name="交通整理員１">#REF!</definedName>
    <definedName name="工作代価">[0]!工作代価</definedName>
    <definedName name="工作単価">#REF!</definedName>
    <definedName name="工作物">[58]内訳書!#REF!</definedName>
    <definedName name="工作物２">[35]立木調!#REF!</definedName>
    <definedName name="工作物2枚目">[59]!工作物2枚目</definedName>
    <definedName name="工作物2枚目クリア">[59]!工作物2枚目クリア</definedName>
    <definedName name="工作物合計" localSheetId="1">IF(ISERROR(工作物合計GET),0,ROUNDDOWN(工作物合計GET,-2))</definedName>
    <definedName name="工作物合計">IF(ISERROR(工作物合計GET),0,ROUNDDOWN(工作物合計GET,-2))</definedName>
    <definedName name="工作物合計GET">#N/A</definedName>
    <definedName name="工作物諸経費" localSheetId="1">IF(ISERROR(工作物諸経費GET),"",工作物諸経費GET)</definedName>
    <definedName name="工作物諸経費">IF(ISERROR(工作物諸経費GET),"",工作物諸経費GET)</definedName>
    <definedName name="工作物諸経費GET">#N/A</definedName>
    <definedName name="工作物小計" localSheetId="1">IF(ISERROR(工作物小計GET),0,工作物小計GET)</definedName>
    <definedName name="工作物小計">IF(ISERROR(工作物小計GET),0,工作物小計GET)</definedName>
    <definedName name="工作物小計GET">#N/A</definedName>
    <definedName name="工作物単価">#REF!</definedName>
    <definedName name="工事価格">#REF!</definedName>
    <definedName name="工事番">[5]代価表01!#REF!</definedName>
    <definedName name="工事番2">[5]代価表01!#REF!</definedName>
    <definedName name="工事費">#REF!</definedName>
    <definedName name="工事費表題">#REF!</definedName>
    <definedName name="工事別名称">#REF!</definedName>
    <definedName name="工事名">#REF!</definedName>
    <definedName name="工種別名称">#REF!</definedName>
    <definedName name="広栄別紙">#REF!</definedName>
    <definedName name="広栄木建">'[60]74外建'!$U$59</definedName>
    <definedName name="杭地業の有無">#REF!</definedName>
    <definedName name="杭補正">#REF!</definedName>
    <definedName name="校">#REF!</definedName>
    <definedName name="構造">#REF!</definedName>
    <definedName name="構造一部">#REF!</definedName>
    <definedName name="構内舗装">[43]構内舗装!$G$32</definedName>
    <definedName name="行解体LAST">#REF!</definedName>
    <definedName name="行発生材LAST">#REF!</definedName>
    <definedName name="行番号">#REF!</definedName>
    <definedName name="行番号1">#REF!</definedName>
    <definedName name="高さ単価">#REF!:#REF!</definedName>
    <definedName name="高圧ｷｬﾋﾞﾈｯﾄ">[8]複合・ｺﾝｾﾝﾄ電話!#REF!</definedName>
    <definedName name="高圧開閉器_200A">[28]複合!$AA$33</definedName>
    <definedName name="高圧気中開閉器">[61]複合単価!$AA$41</definedName>
    <definedName name="高架水槽">#REF!</definedName>
    <definedName name="合計">[62]内訳書!$C$2:$K$330</definedName>
    <definedName name="合計1">#REF!</definedName>
    <definedName name="合計2">#REF!</definedName>
    <definedName name="今回改訂">[5]代価表01!#REF!</definedName>
    <definedName name="根">[35]立木調!#REF!</definedName>
    <definedName name="根切り_機械">#REF!</definedName>
    <definedName name="根切り_人力">#REF!</definedName>
    <definedName name="根切り人力">#REF!</definedName>
    <definedName name="左官">#REF!</definedName>
    <definedName name="左官1">#REF!</definedName>
    <definedName name="左官Ａ">[44]左官Ａ!$I$32</definedName>
    <definedName name="左官工１">#REF!</definedName>
    <definedName name="左官工事">'[11]１直接仮設'!#REF!</definedName>
    <definedName name="砂利地業">#REF!</definedName>
    <definedName name="再印刷">#REF!</definedName>
    <definedName name="再入力">#REF!</definedName>
    <definedName name="最終数量">#REF!</definedName>
    <definedName name="最低補償">#REF!</definedName>
    <definedName name="細範囲">#REF!</definedName>
    <definedName name="細目タイトル">#REF!</definedName>
    <definedName name="在積値">[17]建物単価!$A$2:$B$5</definedName>
    <definedName name="材積表">[63]別表!$A$2:$B$5</definedName>
    <definedName name="材料1">#REF!</definedName>
    <definedName name="作">#REF!</definedName>
    <definedName name="作業員">[64]data!$C$8</definedName>
    <definedName name="雑">#REF!</definedName>
    <definedName name="雑代価">[0]!雑代価</definedName>
    <definedName name="三">#REF!</definedName>
    <definedName name="三階面積">#REF!</definedName>
    <definedName name="三角">#REF!</definedName>
    <definedName name="三角形">#REF!</definedName>
    <definedName name="三角体">[30]仮設!#REF!</definedName>
    <definedName name="三角面">[30]仮設!#REF!</definedName>
    <definedName name="参照">[42]代価表01!#REF!</definedName>
    <definedName name="散水" localSheetId="1">内訳書!散水</definedName>
    <definedName name="散水">[0]!散水</definedName>
    <definedName name="散水内訳" localSheetId="1">内訳書!散水内訳</definedName>
    <definedName name="散水内訳">[0]!散水内訳</definedName>
    <definedName name="算定式">#REF!</definedName>
    <definedName name="算定式解体">#REF!</definedName>
    <definedName name="算定式発生材">#REF!</definedName>
    <definedName name="算定年度">#REF!</definedName>
    <definedName name="残土">#REF!</definedName>
    <definedName name="残土処分">#REF!</definedName>
    <definedName name="残土処理">#REF!</definedName>
    <definedName name="仕上">#REF!</definedName>
    <definedName name="仕上げユニット">[43]仕上げユニット!$I$33</definedName>
    <definedName name="仕上ﾕﾆｯﾄ">#REF!</definedName>
    <definedName name="仕上ﾕﾆｯﾄ1">#REF!</definedName>
    <definedName name="仕上ﾕﾆｯﾄ2">#REF!</definedName>
    <definedName name="仕上ﾕﾆｯﾄ工事">'[11]１直接仮設'!#REF!</definedName>
    <definedName name="仕分２">#REF!</definedName>
    <definedName name="仕分頭">#REF!</definedName>
    <definedName name="仕訳" localSheetId="1">内訳書!仕訳</definedName>
    <definedName name="仕訳">[0]!仕訳</definedName>
    <definedName name="仕訳横">#REF!</definedName>
    <definedName name="使用" localSheetId="1">内訳書!使用</definedName>
    <definedName name="使用">[0]!使用</definedName>
    <definedName name="四">'[43]ｺﾝｸﾘｰﾄ '!$C$3</definedName>
    <definedName name="四階面積">#REF!</definedName>
    <definedName name="四角">#REF!</definedName>
    <definedName name="四角形">#REF!</definedName>
    <definedName name="四角体">[30]仮設!#REF!</definedName>
    <definedName name="四角面">#N/A</definedName>
    <definedName name="四方">'[2]建具廻-1'!$C$324</definedName>
    <definedName name="子時計__TYPE_A">[65]複合単価!#REF!</definedName>
    <definedName name="子時計__TYPE_B">[65]複合単価!#REF!</definedName>
    <definedName name="支持管">[28]複合!#REF!</definedName>
    <definedName name="支障区画面積">#REF!</definedName>
    <definedName name="支障部分用途">#REF!</definedName>
    <definedName name="支障面積">#REF!</definedName>
    <definedName name="支線_３８゜">[28]複合!$AA$39</definedName>
    <definedName name="支保工">#REF!</definedName>
    <definedName name="施番">[19]直接工事!$G$4</definedName>
    <definedName name="枝番">[5]代価表01!#REF!</definedName>
    <definedName name="枝番2">[5]代価表01!#REF!</definedName>
    <definedName name="事業所面積">#REF!</definedName>
    <definedName name="事務室列盤">[8]複合・ｺﾝｾﾝﾄ電話!#REF!</definedName>
    <definedName name="自動昇降装置_3階路用">#REF!</definedName>
    <definedName name="自動昇降装置_６階路用">#REF!</definedName>
    <definedName name="自動点滅器">[8]複合・ｺﾝｾﾝﾄ電話!#REF!</definedName>
    <definedName name="自動閉鎖装置">[8]複合・ｺﾝｾﾝﾄ電話!#REF!</definedName>
    <definedName name="式形状寸法" localSheetId="1">IF(GET形状寸法=0,"",GET形状寸法)</definedName>
    <definedName name="式形状寸法">IF(GET形状寸法=0,"",GET形状寸法)</definedName>
    <definedName name="式形状寸法G" localSheetId="1">IF(内訳書!GET形状寸法G=0,"",内訳書!GET形状寸法G)</definedName>
    <definedName name="式形状寸法G">IF([0]!GET形状寸法G=0,"",[0]!GET形状寸法G)</definedName>
    <definedName name="式形状寸法T">#N/A</definedName>
    <definedName name="式備考G" localSheetId="1">IF(内訳書!GETG備考=0,"",内訳書!GETG備考)</definedName>
    <definedName name="式備考G">IF([0]!GETG備考=0,"",[0]!GETG備考)</definedName>
    <definedName name="式備考U" localSheetId="1">IF([0]!GETU備考=0,"",[0]!GETU備考)</definedName>
    <definedName name="式備考U">IF([0]!GETU備考=0,"",[0]!GETU備考)</definedName>
    <definedName name="軸部１">#REF!</definedName>
    <definedName name="七">[43]既製ｺﾝｸﾘｰﾄ!$C$3</definedName>
    <definedName name="借家人造作の有無">#REF!</definedName>
    <definedName name="借家人造作施工時期">#REF!</definedName>
    <definedName name="借家人造作施工内容">#REF!</definedName>
    <definedName name="主">#REF!</definedName>
    <definedName name="主任技術者氏名">#REF!</definedName>
    <definedName name="取得面積">#REF!</definedName>
    <definedName name="手元開閉器">[6]複合!$AA$39</definedName>
    <definedName name="手元開閉器盤">[8]複合・ｺﾝｾﾝﾄ電話!#REF!</definedName>
    <definedName name="狩俣第２団地機械内訳" hidden="1">[66]複器!#REF!</definedName>
    <definedName name="種範囲">#REF!</definedName>
    <definedName name="種別">#REF!</definedName>
    <definedName name="種目エンド">#REF!</definedName>
    <definedName name="種目タイトル">#REF!</definedName>
    <definedName name="種目タイトル2">#REF!</definedName>
    <definedName name="受託者電話番号">#REF!</definedName>
    <definedName name="受託者名">#REF!</definedName>
    <definedName name="樹木表">#REF!</definedName>
    <definedName name="樹木表２">#REF!</definedName>
    <definedName name="拾">#N/A</definedName>
    <definedName name="拾い">#REF!</definedName>
    <definedName name="拾い書２">[35]立木調!#REF!</definedName>
    <definedName name="終了">#REF!</definedName>
    <definedName name="終了1">#REF!</definedName>
    <definedName name="終了行">#REF!</definedName>
    <definedName name="終了頁">#REF!</definedName>
    <definedName name="集">#REF!</definedName>
    <definedName name="集計">#REF!</definedName>
    <definedName name="集計2">#REF!</definedName>
    <definedName name="集計3">#REF!</definedName>
    <definedName name="集計表">#REF!</definedName>
    <definedName name="集計表2">#REF!</definedName>
    <definedName name="集水桝">#REF!</definedName>
    <definedName name="十">[43]タイル工事!$C$3</definedName>
    <definedName name="十一">[43]木工事!$C$3</definedName>
    <definedName name="十九">[43]仕上げユニット!$C$3</definedName>
    <definedName name="十五">[43]金属製建具!$C$3</definedName>
    <definedName name="十三">[43]左官工事!$C$3</definedName>
    <definedName name="十四">[43]木製建具!$C$3</definedName>
    <definedName name="十七">[43]塗装工事!$C$3</definedName>
    <definedName name="十二">[43]金属工事!$C$3</definedName>
    <definedName name="十八">[43]内外装工事!$C$3</definedName>
    <definedName name="十六">[43]ガラス!$C$3</definedName>
    <definedName name="縦">#REF!</definedName>
    <definedName name="縦ｾﾙ">#REF!</definedName>
    <definedName name="縦列">#REF!</definedName>
    <definedName name="重量品">#REF!</definedName>
    <definedName name="準く">#REF!</definedName>
    <definedName name="準備">#REF!</definedName>
    <definedName name="準備片付け">[20]標貫解析!$F$221</definedName>
    <definedName name="所有者氏名">#REF!</definedName>
    <definedName name="書込ｾﾙ">#REF!</definedName>
    <definedName name="諸費用2" hidden="1">#REF!</definedName>
    <definedName name="助">#REF!</definedName>
    <definedName name="小計">#REF!</definedName>
    <definedName name="小計2">#REF!</definedName>
    <definedName name="小計3">[67]汚土!#REF!</definedName>
    <definedName name="小計4">[67]汚土!#REF!</definedName>
    <definedName name="小計5">[67]汚土!#REF!</definedName>
    <definedName name="小計6">[67]汚土!#REF!</definedName>
    <definedName name="床N31">[68]床仕上計算!#REF!</definedName>
    <definedName name="床N32">[68]床仕上計算!#REF!</definedName>
    <definedName name="床O31">[68]床仕上計算!#REF!</definedName>
    <definedName name="床O32">[68]床仕上計算!#REF!</definedName>
    <definedName name="床P31">[68]床仕上計算!#REF!</definedName>
    <definedName name="床P32">[68]床仕上計算!#REF!</definedName>
    <definedName name="床堀">#REF!</definedName>
    <definedName name="消去">'[2]建具廻-1'!$IG$32:$IG$42</definedName>
    <definedName name="消費税">'[52]仕訳 97'!$G$23</definedName>
    <definedName name="消費税計算" localSheetId="1">ROUNDDOWN(IF(OR(ISERROR([19]消費税!XFD1),[19]消費税!XFD1=""),0,[19]消費税!XFD1)*消費税率,0)</definedName>
    <definedName name="消費税計算">ROUNDDOWN(IF(OR(ISERROR([19]消費税!XFD1),[19]消費税!XFD1=""),0,[19]消費税!XFD1)*消費税率,0)</definedName>
    <definedName name="消費税率">[19]消費税!$M$1</definedName>
    <definedName name="照明器具_Ａ１タイプ">[8]複合・ｺﾝｾﾝﾄ電話!#REF!</definedName>
    <definedName name="照明器具_Ａ２タイプ">[8]複合・ｺﾝｾﾝﾄ電話!#REF!</definedName>
    <definedName name="照明器具Ａ２２">#REF!</definedName>
    <definedName name="照明器具Ｂ２２">#REF!</definedName>
    <definedName name="照明器具Ｃ２２">#REF!</definedName>
    <definedName name="照明器具Ｄ４２">#REF!</definedName>
    <definedName name="照明器具Ｅ２０">#REF!</definedName>
    <definedName name="照明器具Ｆ２２">#REF!</definedName>
    <definedName name="照明器具Ｇ２５０">#REF!</definedName>
    <definedName name="照明器具Ｈ２５０">#REF!</definedName>
    <definedName name="照明器具Ｊ２０">#REF!</definedName>
    <definedName name="照明器具Ｌ２１">#REF!</definedName>
    <definedName name="硝子">#REF!</definedName>
    <definedName name="硝子1">#REF!</definedName>
    <definedName name="上">#REF!</definedName>
    <definedName name="上60_1">#REF!</definedName>
    <definedName name="上80_1">#REF!</definedName>
    <definedName name="上80_2">#REF!</definedName>
    <definedName name="上80_3">#REF!</definedName>
    <definedName name="上り線" localSheetId="1" hidden="1">{#N/A,#N/A,FALSE,"Sheet16";#N/A,#N/A,FALSE,"Sheet16"}</definedName>
    <definedName name="上り線" hidden="1">{#N/A,#N/A,FALSE,"Sheet16";#N/A,#N/A,FALSE,"Sheet16"}</definedName>
    <definedName name="上層">[69]数計算!#REF!</definedName>
    <definedName name="上層路盤">#REF!</definedName>
    <definedName name="畳敷き">#REF!</definedName>
    <definedName name="色は">[42]代価表01!#REF!</definedName>
    <definedName name="新" hidden="1">#REF!</definedName>
    <definedName name="新垣" hidden="1">'[22]建具廻-1'!$C$6:$C$6</definedName>
    <definedName name="新垣さん">'[22]金建-1'!$AL$18</definedName>
    <definedName name="新単価">[5]代価表01!#REF!</definedName>
    <definedName name="新築確認年月日">#REF!</definedName>
    <definedName name="新築確認番号">#REF!</definedName>
    <definedName name="新築検査年月日">#REF!</definedName>
    <definedName name="新築検査番号">#REF!</definedName>
    <definedName name="新築時期">#REF!</definedName>
    <definedName name="身障者用押釦">#REF!</definedName>
    <definedName name="身障者用表示灯">#REF!</definedName>
    <definedName name="身障者用復旧釦">#REF!</definedName>
    <definedName name="人研無筋">#REF!</definedName>
    <definedName name="人研有筋">#REF!</definedName>
    <definedName name="図">[48]!図</definedName>
    <definedName name="吹くごプ" localSheetId="1">内訳書!吹くごプ</definedName>
    <definedName name="吹くごプ">[0]!吹くごプ</definedName>
    <definedName name="推定再建築費">#REF!</definedName>
    <definedName name="水晶式親時計">[8]複合・ｺﾝｾﾝﾄ電話!#REF!</definedName>
    <definedName name="水平ｴﾙﾎﾞ__W_1_000">[8]複合・ｺﾝｾﾝﾄ電話!#REF!</definedName>
    <definedName name="水平ｴﾙﾎﾞ__W_400">[8]複合・ｺﾝｾﾝﾄ電話!#REF!</definedName>
    <definedName name="数__量">#REF!</definedName>
    <definedName name="世帯主氏名">#REF!</definedName>
    <definedName name="世帯主年齢">#REF!</definedName>
    <definedName name="世話役一般">#REF!</definedName>
    <definedName name="世話役一般１">#REF!</definedName>
    <definedName name="世話役土木">[43]労務単価!$B$3</definedName>
    <definedName name="制御">#REF!</definedName>
    <definedName name="制御盤">#REF!</definedName>
    <definedName name="生コン２１">#REF!</definedName>
    <definedName name="生コン鉄２１">#REF!</definedName>
    <definedName name="生コン無１８">#REF!</definedName>
    <definedName name="請負工事費">[49]内訳書!#REF!</definedName>
    <definedName name="石">#REF!</definedName>
    <definedName name="石1">#REF!</definedName>
    <definedName name="石２">#REF!</definedName>
    <definedName name="石３">#REF!</definedName>
    <definedName name="石４">#REF!</definedName>
    <definedName name="石５">#REF!</definedName>
    <definedName name="石６">#REF!</definedName>
    <definedName name="石７">#REF!</definedName>
    <definedName name="石８">#REF!</definedName>
    <definedName name="石９">#REF!</definedName>
    <definedName name="石工">#REF!</definedName>
    <definedName name="石工１">#REF!</definedName>
    <definedName name="石工事">[43]石工事!$I$32</definedName>
    <definedName name="石段">#REF!</definedName>
    <definedName name="接続h">#REF!</definedName>
    <definedName name="接続v">#REF!</definedName>
    <definedName name="接地端子盤">[6]複合!$AA$8</definedName>
    <definedName name="接地端子盤６Ｌ">#REF!</definedName>
    <definedName name="接地棒__14φ×1_500">[8]複合・ｺﾝｾﾝﾄ電話!#REF!</definedName>
    <definedName name="設計協議">[49]内訳書!#REF!</definedName>
    <definedName name="設計書" localSheetId="1">[0]!YOSODIR</definedName>
    <definedName name="設計書">[0]!YOSODIR</definedName>
    <definedName name="設計書単価掛率" localSheetId="1">[0]!単価掛率</definedName>
    <definedName name="設計書単価掛率">[0]!単価掛率</definedName>
    <definedName name="設計労務単価">#REF!</definedName>
    <definedName name="設備機械工">#REF!</definedName>
    <definedName name="設備工事費見積表示">#REF!</definedName>
    <definedName name="説明用">#REF!</definedName>
    <definedName name="選択">#REF!</definedName>
    <definedName name="前回改訂">[5]代価表01!#REF!</definedName>
    <definedName name="全印">#REF!</definedName>
    <definedName name="全仕">#REF!</definedName>
    <definedName name="全代">#REF!</definedName>
    <definedName name="全代価表">[5]代価表01!#REF!</definedName>
    <definedName name="全内">#REF!</definedName>
    <definedName name="総括">#REF!</definedName>
    <definedName name="総合盤_SUS">#REF!</definedName>
    <definedName name="増築１確認年月日">#REF!</definedName>
    <definedName name="増築１確認番号">#REF!</definedName>
    <definedName name="増築１検査年月日">#REF!</definedName>
    <definedName name="増築１検査番号">#REF!</definedName>
    <definedName name="増築２確認年月日">#REF!</definedName>
    <definedName name="増築２確認番号">#REF!</definedName>
    <definedName name="増築２検査年月日">#REF!</definedName>
    <definedName name="増築２検査番号">#REF!</definedName>
    <definedName name="増築時期">#REF!</definedName>
    <definedName name="増築時期_">#REF!</definedName>
    <definedName name="側溝">'[43]代価表19-1,2'!$K$16</definedName>
    <definedName name="測量業務費">#REF!</definedName>
    <definedName name="足掛け">#REF!</definedName>
    <definedName name="村負担分070908" localSheetId="1">内訳書!村負担分070908</definedName>
    <definedName name="村負担分070908">[0]!村負担分070908</definedName>
    <definedName name="村負担分集計・拾い表" localSheetId="1">内訳書!村負担分集計・拾い表</definedName>
    <definedName name="村負担分集計・拾い表">[0]!村負担分集計・拾い表</definedName>
    <definedName name="他ﾌｧｲﾙ">[5]代価表01!#REF!</definedName>
    <definedName name="多角">'[2]建具廻-1'!$AH$34:$AH$39</definedName>
    <definedName name="多角1">'[2]建具廻-1'!$AH$36:$AH$40</definedName>
    <definedName name="体積">[30]仮設!#REF!</definedName>
    <definedName name="貸間借家面積">#REF!</definedName>
    <definedName name="代価">#N/A</definedName>
    <definedName name="代価一覧表">[70]代価一覧表!$B$2</definedName>
    <definedName name="代価表" localSheetId="1">内訳書!代価表</definedName>
    <definedName name="代価表">[0]!代価表</definedName>
    <definedName name="代表者氏名">#REF!</definedName>
    <definedName name="代理人氏名">#REF!</definedName>
    <definedName name="代理人住所">#REF!</definedName>
    <definedName name="代理人電話番号">#REF!</definedName>
    <definedName name="台形">#REF!</definedName>
    <definedName name="台形1">#REF!</definedName>
    <definedName name="台形体">[30]仮設!#REF!</definedName>
    <definedName name="台形面">#N/A</definedName>
    <definedName name="大工">#REF!</definedName>
    <definedName name="大工１">#REF!</definedName>
    <definedName name="第３工区">#REF!</definedName>
    <definedName name="棚１">#REF!</definedName>
    <definedName name="棚１０">#REF!</definedName>
    <definedName name="棚１１">#REF!</definedName>
    <definedName name="棚１２">#REF!</definedName>
    <definedName name="棚２">#REF!</definedName>
    <definedName name="棚３">#REF!</definedName>
    <definedName name="棚４">#REF!</definedName>
    <definedName name="棚５">#REF!</definedName>
    <definedName name="棚６">#REF!</definedName>
    <definedName name="棚７">#REF!</definedName>
    <definedName name="棚８">#REF!</definedName>
    <definedName name="棚９">#REF!</definedName>
    <definedName name="単_価">#REF!</definedName>
    <definedName name="単位">#REF!</definedName>
    <definedName name="単位2">#REF!</definedName>
    <definedName name="単位発熱量">#REF!</definedName>
    <definedName name="単価">#REF!</definedName>
    <definedName name="単価12">#REF!</definedName>
    <definedName name="単価13">#REF!</definedName>
    <definedName name="単価1996">#REF!</definedName>
    <definedName name="単価1997">#REF!</definedName>
    <definedName name="単価1998">#REF!</definedName>
    <definedName name="単価算定表">[15]立木調査!#REF!</definedName>
    <definedName name="単価入替第1回">#REF!</definedName>
    <definedName name="単価入替第2回">#REF!</definedName>
    <definedName name="単価入替第3回">#REF!</definedName>
    <definedName name="単価表">#REF!</definedName>
    <definedName name="単価表11_">#REF!</definedName>
    <definedName name="単価表１２年度" localSheetId="1">内訳書!単価表１２年度</definedName>
    <definedName name="単価表１２年度">[0]!単価表１２年度</definedName>
    <definedName name="単価表H12">#REF!</definedName>
    <definedName name="単管足場">#REF!</definedName>
    <definedName name="断面">#N/A</definedName>
    <definedName name="値">#REF!</definedName>
    <definedName name="値ｾﾙ">#REF!</definedName>
    <definedName name="値複写">#REF!</definedName>
    <definedName name="地域">#REF!</definedName>
    <definedName name="地下階数">#REF!</definedName>
    <definedName name="地業">#REF!</definedName>
    <definedName name="地質調査業務費">[49]本工事費内訳!#REF!</definedName>
    <definedName name="地上階数">#REF!</definedName>
    <definedName name="地中梁">#REF!</definedName>
    <definedName name="地盤補正">#REF!</definedName>
    <definedName name="仲西小学">#REF!</definedName>
    <definedName name="抽出">#REF!</definedName>
    <definedName name="抽出2">#REF!</definedName>
    <definedName name="抽出3">#REF!</definedName>
    <definedName name="貯水池底面">#REF!</definedName>
    <definedName name="庁舎車庫ポンプ室数量" localSheetId="1">内訳書!庁舎車庫ポンプ室数量</definedName>
    <definedName name="庁舎車庫ポンプ室数量">[0]!庁舎車庫ポンプ室数量</definedName>
    <definedName name="調査NO">#REF!</definedName>
    <definedName name="調査年月日">#REF!</definedName>
    <definedName name="調査年度">#REF!</definedName>
    <definedName name="長さ">'[2]建具廻-1'!$AY$12:$BC$14</definedName>
    <definedName name="直接仮設">#REF!</definedName>
    <definedName name="直接仮設1">#REF!</definedName>
    <definedName name="直接仮設工事">#REF!</definedName>
    <definedName name="直接工事費の計">[16]三社見積比較!#REF!</definedName>
    <definedName name="直接工事費の今迄の計">[16]三社見積比較!#REF!</definedName>
    <definedName name="津小建設設">#REF!</definedName>
    <definedName name="低減率">#REF!</definedName>
    <definedName name="低減率算定">'[2]建具廻-1'!$BU$24:$BU$31</definedName>
    <definedName name="定温式ｽﾎﾟｯﾄ型１種_防水型">#REF!</definedName>
    <definedName name="庭木等諸経費算定表">[56]!庭木等諸経費算出表</definedName>
    <definedName name="訂正" hidden="1">[71]Sheet1!#REF!</definedName>
    <definedName name="訂正２">#REF!</definedName>
    <definedName name="撤去">#REF!</definedName>
    <definedName name="撤去_6.6KV_CV38°_3C">#REF!</definedName>
    <definedName name="撤去_引込柱">#REF!</definedName>
    <definedName name="撤去1">#REF!</definedName>
    <definedName name="鉄筋">#REF!</definedName>
    <definedName name="鉄筋1">#REF!</definedName>
    <definedName name="鉄筋Ａ">[44]鉄筋Ａ!$I$32</definedName>
    <definedName name="鉄筋Ｄ１３">#REF!</definedName>
    <definedName name="鉄筋Ｄ１６">#REF!</definedName>
    <definedName name="鉄筋工">#REF!</definedName>
    <definedName name="鉄筋工１">#REF!</definedName>
    <definedName name="鉄筋工事">'[11]１直接仮設'!#REF!</definedName>
    <definedName name="鉄骨">#REF!</definedName>
    <definedName name="鉄骨1">#REF!</definedName>
    <definedName name="鉄骨計算集計1ページ用" localSheetId="1" hidden="1">{#N/A,#N/A,FALSE,"Sheet16";#N/A,#N/A,FALSE,"Sheet16"}</definedName>
    <definedName name="鉄骨計算集計1ページ用" hidden="1">{#N/A,#N/A,FALSE,"Sheet16";#N/A,#N/A,FALSE,"Sheet16"}</definedName>
    <definedName name="鉄骨工">#REF!</definedName>
    <definedName name="鉄骨工１">#REF!</definedName>
    <definedName name="天井ボード２">#REF!</definedName>
    <definedName name="天井付ﾘｰﾗｰｺﾝｾﾝﾄ">#REF!</definedName>
    <definedName name="天井埋込スピーカ">#REF!</definedName>
    <definedName name="天井埋込ｽﾋﾟｰｶ__防滴型">[8]複合・ｺﾝｾﾝﾄ電話!#REF!</definedName>
    <definedName name="天気">#REF!</definedName>
    <definedName name="電機内訳">#REF!</definedName>
    <definedName name="電気">[72]資材!#REF!</definedName>
    <definedName name="電気時計Ａﾀｲﾌﾟ">#REF!</definedName>
    <definedName name="電気時計Ｂﾀｲﾌﾟ">#REF!</definedName>
    <definedName name="電気単価表">[72]資材!#REF!</definedName>
    <definedName name="電極保持器">[8]複合・ｺﾝｾﾝﾄ電話!#REF!</definedName>
    <definedName name="電極棒">[8]複合・ｺﾝｾﾝﾄ電話!#REF!</definedName>
    <definedName name="電工">[64]data!$B$8</definedName>
    <definedName name="電線___CVV2.0_10C__ｶﾝﾛ">[28]複合!$AA$15</definedName>
    <definedName name="電線IV14°×1__ﾗｯｸ">#REF!</definedName>
    <definedName name="電線IV22°×1__ﾗｯｸ">#REF!</definedName>
    <definedName name="電線IV38°×1__ﾗｯｸ">#REF!</definedName>
    <definedName name="電線IV5.5°×1__ﾗｯｸ">#REF!</definedName>
    <definedName name="電力料">[73]Sheet6!#REF!</definedName>
    <definedName name="電労費">#REF!</definedName>
    <definedName name="塗装">#REF!</definedName>
    <definedName name="塗装1">#REF!</definedName>
    <definedName name="塗装Ａ">[44]塗装Ａ!$I$32</definedName>
    <definedName name="塗装h">#REF!</definedName>
    <definedName name="塗装v">#REF!</definedName>
    <definedName name="塗装工">#REF!</definedName>
    <definedName name="塗装工１">#REF!</definedName>
    <definedName name="塗装工事">[43]塗装工事!$I$32</definedName>
    <definedName name="都計法許可年月日">#REF!</definedName>
    <definedName name="都計法許可番号">#REF!</definedName>
    <definedName name="都計法条文">#REF!</definedName>
    <definedName name="土">#REF!</definedName>
    <definedName name="土1">#REF!</definedName>
    <definedName name="土間ｺﾝ">#REF!</definedName>
    <definedName name="土工">#REF!</definedName>
    <definedName name="土工Ａ">[44]土工Ａ!$I$32</definedName>
    <definedName name="土工機械運搬">[74]代価!#REF!</definedName>
    <definedName name="土工事">#REF!</definedName>
    <definedName name="土工数量" hidden="1">[75]複合器具!#REF!</definedName>
    <definedName name="土集計１">#REF!</definedName>
    <definedName name="土地の登記の有無">#REF!</definedName>
    <definedName name="土地所有者氏名">#REF!</definedName>
    <definedName name="土地所有者住所">#REF!</definedName>
    <definedName name="土地所有者電話番号">#REF!</definedName>
    <definedName name="土木一般世話役">#REF!</definedName>
    <definedName name="土量">#REF!</definedName>
    <definedName name="頭出">#REF!</definedName>
    <definedName name="動産">#REF!</definedName>
    <definedName name="動産1">#REF!</definedName>
    <definedName name="動産2">#REF!</definedName>
    <definedName name="動産3">#REF!</definedName>
    <definedName name="動産4">#REF!</definedName>
    <definedName name="動産5">#REF!</definedName>
    <definedName name="動産Ｂ">#REF!</definedName>
    <definedName name="動産名称">#REF!</definedName>
    <definedName name="動力盤Ｐ_２">#REF!</definedName>
    <definedName name="動力盤Ｐ_３">#REF!</definedName>
    <definedName name="動力盤Ｐ_４">#REF!</definedName>
    <definedName name="動力盤Ｐ_５">#REF!</definedName>
    <definedName name="動力盤Ｐ_６">#REF!</definedName>
    <definedName name="動力盤Ｐ_７">#REF!</definedName>
    <definedName name="導線取付金物_ｺﾝｸﾘｰﾄ用">[8]複合・ｺﾝｾﾝﾄ電話!#REF!</definedName>
    <definedName name="導線取付金物_瓦用">[8]複合・ｺﾝｾﾝﾄ電話!#REF!</definedName>
    <definedName name="銅">#REF!</definedName>
    <definedName name="銅導線__2.0×13">[8]複合・ｺﾝｾﾝﾄ電話!#REF!</definedName>
    <definedName name="特殊運転">#REF!</definedName>
    <definedName name="特殊運転手１">#REF!</definedName>
    <definedName name="特殊作業員">#REF!</definedName>
    <definedName name="特殊作業員１">#REF!</definedName>
    <definedName name="特例加算計算書">#REF!</definedName>
    <definedName name="読込">#REF!</definedName>
    <definedName name="読込2">#REF!</definedName>
    <definedName name="読込3">#REF!</definedName>
    <definedName name="内外装">#REF!</definedName>
    <definedName name="内外装1">#REF!</definedName>
    <definedName name="内外装2">#REF!</definedName>
    <definedName name="内外装工事">'[11]１直接仮設'!#REF!</definedName>
    <definedName name="内外表">#REF!</definedName>
    <definedName name="内装Ａ">[44]内装Ａ!$I$32</definedName>
    <definedName name="内装工">#REF!</definedName>
    <definedName name="内装工１">#REF!</definedName>
    <definedName name="内部天井">[0]!内部天井</definedName>
    <definedName name="内壁">#REF!</definedName>
    <definedName name="内訳">#REF!</definedName>
    <definedName name="内訳CODE">#N/A</definedName>
    <definedName name="内訳DB">#N/A</definedName>
    <definedName name="内訳金額" localSheetId="1">INDEX([0]!内訳DB,MATCH([76]補償金算定仕訳書!XEY1,[0]!内訳CODE,0),4)</definedName>
    <definedName name="内訳金額">INDEX([0]!内訳DB,MATCH([76]補償金算定仕訳書!XEY1,[0]!内訳CODE,0),4)</definedName>
    <definedName name="内訳時非表示列">#REF!</definedName>
    <definedName name="内訳書Ｉ">#REF!</definedName>
    <definedName name="内訳範囲一般">[77]直接仮設!$E$12:$AH$1805</definedName>
    <definedName name="二">[43]土工事!$C$3</definedName>
    <definedName name="二階面積">#REF!</definedName>
    <definedName name="二十">[43]構内舗装!$B$3</definedName>
    <definedName name="入力">#REF!</definedName>
    <definedName name="入力表">[5]代価表01!#REF!</definedName>
    <definedName name="入力欄">#REF!</definedName>
    <definedName name="熱線式ｾﾝｻｰ">#REF!</definedName>
    <definedName name="配管工">#REF!</definedName>
    <definedName name="倍数">'[2]建具廻-1'!$C$328</definedName>
    <definedName name="白ｶﾞｽ管__G125">[28]複合!$AA$12</definedName>
    <definedName name="八">[43]防水工事!$C$3</definedName>
    <definedName name="発生材">#REF!</definedName>
    <definedName name="発生材価格">#REF!</definedName>
    <definedName name="発生土">'[43]代価表2-1'!$K$15</definedName>
    <definedName name="発電機技術員派遣費">[8]複合・ｺﾝｾﾝﾄ電話!#REF!</definedName>
    <definedName name="発電機搬入据付配管工事">[8]複合・ｺﾝｾﾝﾄ電話!#REF!</definedName>
    <definedName name="半円">#REF!</definedName>
    <definedName name="搬入形態">#REF!</definedName>
    <definedName name="搬入費">#REF!</definedName>
    <definedName name="板金工">#REF!</definedName>
    <definedName name="板金工１">#REF!</definedName>
    <definedName name="範囲1">#N/A</definedName>
    <definedName name="範囲2">#N/A</definedName>
    <definedName name="範囲名">[5]代価表01!#REF!</definedName>
    <definedName name="番号入力">[5]代価表01!#REF!</definedName>
    <definedName name="比較" localSheetId="1">内訳書!比較</definedName>
    <definedName name="比較">[0]!比較</definedName>
    <definedName name="比較表">#N/A</definedName>
    <definedName name="非Ａ">#REF!</definedName>
    <definedName name="非B">[8]複合・ｺﾝｾﾝﾄ電話!#REF!</definedName>
    <definedName name="非C">[8]複合・ｺﾝｾﾝﾄ電話!#REF!</definedName>
    <definedName name="非Ｃ１">#REF!</definedName>
    <definedName name="非Ｃ２">#REF!</definedName>
    <definedName name="非Ｄ">#REF!</definedName>
    <definedName name="非Ｅ１">#REF!</definedName>
    <definedName name="非Ｅ２">#REF!</definedName>
    <definedName name="非F">[8]複合・ｺﾝｾﾝﾄ電話!#REF!</definedName>
    <definedName name="非Ｇ">#REF!</definedName>
    <definedName name="非Ｈ">#REF!</definedName>
    <definedName name="非常・業務用ﾗｯｸ架">[8]複合・ｺﾝｾﾝﾄ電話!#REF!</definedName>
    <definedName name="非木造1現価率">[19]建物補償物件一覧!#REF!</definedName>
    <definedName name="非木造1再築補償率">[19]建物補償物件一覧!#REF!</definedName>
    <definedName name="非木造1棟">[19]建物補償物件一覧!#REF!</definedName>
    <definedName name="非木造2現価率">[19]建物補償物件一覧!#REF!</definedName>
    <definedName name="非木造2再築補償率">[19]建物補償物件一覧!#REF!</definedName>
    <definedName name="非木造2棟">[19]建物補償物件一覧!#REF!</definedName>
    <definedName name="非木造3現価率">[19]建物補償物件一覧!#REF!</definedName>
    <definedName name="非木造3再築補償率">[19]建物補償物件一覧!#REF!</definedName>
    <definedName name="非木造3棟">[19]建物補償物件一覧!#REF!</definedName>
    <definedName name="非木造建物共通仮設費率表">[56]!非木造共通仮設費算出表</definedName>
    <definedName name="備__考">#REF!</definedName>
    <definedName name="標貫レキ">[20]標貫解析!$F$88</definedName>
    <definedName name="標貫砂">[20]標貫解析!$F$58</definedName>
    <definedName name="標貫軟１">[20]標貫解析!$F$147</definedName>
    <definedName name="標準">[30]仮設!#REF!</definedName>
    <definedName name="標準家賃仮住居" localSheetId="1">標準家賃借家人</definedName>
    <definedName name="標準家賃仮住居">標準家賃借家人</definedName>
    <definedName name="標準家賃式">[19]仮住居!XEY1*[19]仮住居!XFB1</definedName>
    <definedName name="標準家賃借家人">[19]標準家賃!$I$28</definedName>
    <definedName name="標準工期">[0]!標準工期</definedName>
    <definedName name="標準耐用年数">#REF!</definedName>
    <definedName name="標準単価表１１">#REF!</definedName>
    <definedName name="表1">[5]代価表01!#REF!</definedName>
    <definedName name="表10">[5]代価表01!#REF!</definedName>
    <definedName name="表11">[5]代価表01!#REF!</definedName>
    <definedName name="表12">[5]代価表01!#REF!</definedName>
    <definedName name="表13">[5]代価表01!#REF!</definedName>
    <definedName name="表14">[5]代価表01!#REF!</definedName>
    <definedName name="表15">[5]代価表01!#REF!</definedName>
    <definedName name="表16">[5]代価表01!#REF!</definedName>
    <definedName name="表17">[5]代価表01!#REF!</definedName>
    <definedName name="表18">[5]代価表01!#REF!</definedName>
    <definedName name="表19">[5]代価表01!#REF!</definedName>
    <definedName name="表2">[5]代価表01!#REF!</definedName>
    <definedName name="表20">[5]代価表01!#REF!</definedName>
    <definedName name="表21">[5]代価表01!#REF!</definedName>
    <definedName name="表22">[5]代価表01!#REF!</definedName>
    <definedName name="表23">[5]代価表01!#REF!</definedName>
    <definedName name="表24">[5]代価表01!#REF!</definedName>
    <definedName name="表25">[5]代価表01!#REF!</definedName>
    <definedName name="表26">[5]代価表01!#REF!</definedName>
    <definedName name="表27">[5]代価表01!#REF!</definedName>
    <definedName name="表28">[5]代価表01!#REF!</definedName>
    <definedName name="表29">[5]代価表01!#REF!</definedName>
    <definedName name="表3">[5]代価表01!#REF!</definedName>
    <definedName name="表30">[5]代価表01!#REF!</definedName>
    <definedName name="表31">[5]代価表01!#REF!</definedName>
    <definedName name="表32">[5]代価表01!#REF!</definedName>
    <definedName name="表33">[5]代価表01!#REF!</definedName>
    <definedName name="表34">[5]代価表01!#REF!</definedName>
    <definedName name="表35">[5]代価表01!#REF!</definedName>
    <definedName name="表36">[5]代価表01!#REF!</definedName>
    <definedName name="表37">[5]代価表01!#REF!</definedName>
    <definedName name="表38">[5]代価表01!#REF!</definedName>
    <definedName name="表39">[5]代価表01!#REF!</definedName>
    <definedName name="表4">[5]代価表01!#REF!</definedName>
    <definedName name="表40">[5]代価表01!#REF!</definedName>
    <definedName name="表5">[5]代価表01!#REF!</definedName>
    <definedName name="表6">[5]代価表01!#REF!</definedName>
    <definedName name="表7">[5]代価表01!#REF!</definedName>
    <definedName name="表8">[5]代価表01!#REF!</definedName>
    <definedName name="表9">[5]代価表01!#REF!</definedName>
    <definedName name="表紙">#REF!</definedName>
    <definedName name="表紙タイトル">#REF!</definedName>
    <definedName name="表示なし">#REF!,#REF!,#REF!,#REF!,#REF!,#REF!,#REF!,#REF!,#REF!,#REF!,#REF!,#REF!,#REF!</definedName>
    <definedName name="表示灯">[8]複合・ｺﾝｾﾝﾄ電話!#REF!</definedName>
    <definedName name="表示灯___防滴型">[8]複合・ｺﾝｾﾝﾄ電話!#REF!</definedName>
    <definedName name="表層区分">#REF!</definedName>
    <definedName name="表範囲">#REF!</definedName>
    <definedName name="付作">#REF!</definedName>
    <definedName name="敷居1.8">#REF!</definedName>
    <definedName name="敷居2.7">#REF!</definedName>
    <definedName name="敷金">#REF!</definedName>
    <definedName name="敷地面積">#REF!</definedName>
    <definedName name="普作業員">#REF!</definedName>
    <definedName name="普通作業員">#REF!</definedName>
    <definedName name="普通作業員１">#REF!</definedName>
    <definedName name="普労費">#REF!</definedName>
    <definedName name="部屋寸法">#REF!+#REF!</definedName>
    <definedName name="部署">[5]代価表01!#REF!</definedName>
    <definedName name="部分P">[5]代価表01!#REF!</definedName>
    <definedName name="幅木">#REF!</definedName>
    <definedName name="複合">#REF!</definedName>
    <definedName name="複合1">#REF!</definedName>
    <definedName name="複合2">#REF!</definedName>
    <definedName name="複合3">#REF!</definedName>
    <definedName name="複合4">#REF!</definedName>
    <definedName name="複合単価">#REF!</definedName>
    <definedName name="複合単価TEST">#REF!</definedName>
    <definedName name="複合電気">'[78]複合単価(機械設備）'!#REF!</definedName>
    <definedName name="複合盤">[8]複合・ｺﾝｾﾝﾄ電話!#REF!</definedName>
    <definedName name="複合盤用副受信機">#REF!</definedName>
    <definedName name="複写">[5]代価表01!#REF!</definedName>
    <definedName name="複写E">#REF!</definedName>
    <definedName name="複写F">#REF!</definedName>
    <definedName name="複写実行">[5]代価表01!#REF!</definedName>
    <definedName name="複写表">[5]代価表01!#REF!</definedName>
    <definedName name="物件所在地">#REF!</definedName>
    <definedName name="分">#REF!</definedName>
    <definedName name="分電盤">#REF!</definedName>
    <definedName name="分電盤Ｌ_１">#REF!</definedName>
    <definedName name="分電盤Ｌ_２">#REF!</definedName>
    <definedName name="分電盤Ｌ_３">#REF!</definedName>
    <definedName name="分電盤共架式">#REF!</definedName>
    <definedName name="文字列関数ｾﾙ">#REF!</definedName>
    <definedName name="文字列値複写ｾﾙ">#REF!</definedName>
    <definedName name="文章A1">#REF!</definedName>
    <definedName name="文章A2">#REF!</definedName>
    <definedName name="文章B1">#REF!</definedName>
    <definedName name="文章B2">#REF!</definedName>
    <definedName name="文章C1">#REF!</definedName>
    <definedName name="文章C2">#REF!</definedName>
    <definedName name="文章D1">#REF!</definedName>
    <definedName name="文章D2">#REF!</definedName>
    <definedName name="文章G1">#REF!</definedName>
    <definedName name="文章G2">#REF!</definedName>
    <definedName name="文章J1">#REF!</definedName>
    <definedName name="文章J2">#REF!</definedName>
    <definedName name="文章K1">#REF!</definedName>
    <definedName name="文章K2">#REF!</definedName>
    <definedName name="文章L1">#REF!</definedName>
    <definedName name="文章S1">#REF!</definedName>
    <definedName name="文章V1">#REF!</definedName>
    <definedName name="文章V2">#REF!</definedName>
    <definedName name="文章V3">#REF!</definedName>
    <definedName name="文章W1">#REF!</definedName>
    <definedName name="文章W2">#REF!</definedName>
    <definedName name="平成西暦">#REF!</definedName>
    <definedName name="平足場">[20]標貫解析!$F$166</definedName>
    <definedName name="並べ替え">[79]!並べ替え</definedName>
    <definedName name="頁06">'[80]○内訳＆集計'!#REF!</definedName>
    <definedName name="頁07">'[80]○内訳＆集計'!#REF!</definedName>
    <definedName name="頁08">'[80]○内訳＆集計'!#REF!</definedName>
    <definedName name="頁1">#REF!</definedName>
    <definedName name="頁11">'[80]○内訳＆集計'!#REF!</definedName>
    <definedName name="頁2">[5]代価表01!#REF!</definedName>
    <definedName name="頁3">[5]代価表01!#REF!</definedName>
    <definedName name="頁33">'[80]○内訳＆集計'!#REF!</definedName>
    <definedName name="頁34">'[80]○内訳＆集計'!#REF!</definedName>
    <definedName name="頁35">'[80]○内訳＆集計'!#REF!</definedName>
    <definedName name="頁4">[5]代価表01!#REF!</definedName>
    <definedName name="頁47">'[80]○内訳＆集計'!#REF!</definedName>
    <definedName name="頁48">'[80]○内訳＆集計'!#REF!</definedName>
    <definedName name="頁5">[5]代価表01!#REF!</definedName>
    <definedName name="頁6">[5]代価表01!#REF!</definedName>
    <definedName name="頁7">[5]代価表01!#REF!</definedName>
    <definedName name="頁8">[5]代価表01!#REF!</definedName>
    <definedName name="頁9">[5]代価表01!#REF!</definedName>
    <definedName name="頁NO">#REF!</definedName>
    <definedName name="頁印">#REF!</definedName>
    <definedName name="頁印刷">#REF!</definedName>
    <definedName name="頁仕">#REF!</definedName>
    <definedName name="頁数1">#REF!</definedName>
    <definedName name="頁数2">#REF!</definedName>
    <definedName name="頁代">#REF!</definedName>
    <definedName name="頁内">#REF!</definedName>
    <definedName name="壁ボード１">#REF!</definedName>
    <definedName name="壁掛スピーカ">#REF!</definedName>
    <definedName name="壁掛ｽﾋﾟｰｶ__3W">[8]複合・ｺﾝｾﾝﾄ電話!#REF!</definedName>
    <definedName name="壁掛ｽﾋﾟｰｶ__ATT">[8]複合・ｺﾝｾﾝﾄ電話!#REF!</definedName>
    <definedName name="壁掛ｽﾋﾟｰｶ__防滴型">[8]複合・ｺﾝｾﾝﾄ電話!#REF!</definedName>
    <definedName name="壁掛型ｽﾋﾟｰｶｰ">#REF!</definedName>
    <definedName name="壁掛型ｽﾋﾟｰｶｰ_ATT付">#REF!</definedName>
    <definedName name="壁付型防滴スピーカ">#REF!</definedName>
    <definedName name="別紙">#REF!</definedName>
    <definedName name="別紙１０支障物撤去">[16]三社見積比較!#REF!</definedName>
    <definedName name="別紙１機械搬入">[16]三社見積比較!#REF!</definedName>
    <definedName name="別紙2山留SMW">[16]三社見積比較!#REF!</definedName>
    <definedName name="別紙３山留横矢板">[16]三社見積比較!#REF!</definedName>
    <definedName name="別紙４地盤ｱﾝｶｰ">[16]三社見積比較!#REF!</definedName>
    <definedName name="別紙５水替">[16]三社見積比較!#REF!</definedName>
    <definedName name="別紙６腹起">[16]三社見積比較!#REF!</definedName>
    <definedName name="別紙７給排気塔">[16]三社見積比較!#REF!</definedName>
    <definedName name="別紙８広報塔">[16]三社見積比較!#REF!</definedName>
    <definedName name="別紙９解体撤去">[16]三社見積比較!#REF!</definedName>
    <definedName name="変更仕訳">'[81]建具廻-1'!$Z$5</definedName>
    <definedName name="変更内訳">'[81]建具廻-1'!$Z$5</definedName>
    <definedName name="変数1">#REF!</definedName>
    <definedName name="変数2">#REF!</definedName>
    <definedName name="編集">[5]代価表01!#REF!</definedName>
    <definedName name="編集ｾﾙ">#REF!</definedName>
    <definedName name="編集見出し">#REF!</definedName>
    <definedName name="編集後">[5]代価表01!#REF!</definedName>
    <definedName name="編集後一覧">[5]代価表01!#REF!</definedName>
    <definedName name="編集前">[5]代価表01!#REF!</definedName>
    <definedName name="編集前一覧">[5]代価表01!#REF!</definedName>
    <definedName name="編集表一般">[82]内訳目次!$E$2:$M$50</definedName>
    <definedName name="勉">[42]代価表01!#REF!</definedName>
    <definedName name="保温">#REF!</definedName>
    <definedName name="保温ｵﾌｾｯﾄ">#REF!</definedName>
    <definedName name="保温工">#REF!</definedName>
    <definedName name="保護砂">#REF!</definedName>
    <definedName name="保存">#REF!</definedName>
    <definedName name="舗装版切断">#REF!</definedName>
    <definedName name="舗装版破砕">#REF!</definedName>
    <definedName name="舗装復旧t_50">#REF!</definedName>
    <definedName name="歩掛">[83]Sheet2!$A$19:$C$28</definedName>
    <definedName name="補">#REF!</definedName>
    <definedName name="防火区画貫通W_1000">#REF!</definedName>
    <definedName name="防火区画貫通材W_800">#REF!</definedName>
    <definedName name="防火区画貫通処理材__W_1_000">[8]複合・ｺﾝｾﾝﾄ電話!#REF!</definedName>
    <definedName name="防火区画貫通処理材__W_400">[8]複合・ｺﾝｾﾝﾄ電話!#REF!</definedName>
    <definedName name="防錆h">#REF!</definedName>
    <definedName name="防錆v">#REF!</definedName>
    <definedName name="防水">#REF!</definedName>
    <definedName name="防水1">#REF!</definedName>
    <definedName name="防水Ａ">[44]防水Ａ!$I$32</definedName>
    <definedName name="防水ﾓﾙﾀﾙ">#REF!</definedName>
    <definedName name="防水工">#REF!</definedName>
    <definedName name="防水工１">#REF!</definedName>
    <definedName name="防水工事">[43]防水工事!$I$32</definedName>
    <definedName name="北橋">#REF!</definedName>
    <definedName name="墨出し">#REF!</definedName>
    <definedName name="埋込コンセント2P15A125V_E付">[6]複合!$AA$119</definedName>
    <definedName name="埋込コンセント2P15A125V_WP">[6]複合!$AA$120</definedName>
    <definedName name="埋込スイッチ_1P15A×1_WP">[6]複合!$AA$128</definedName>
    <definedName name="埋込ｽｲｯﾁ1P15A×1_3W×3">#REF!</definedName>
    <definedName name="埋込スイッチ1P15A×3_PL">[6]複合!$AA$118</definedName>
    <definedName name="埋込スｽｲｯﾁ３Ｗ×３">#REF!</definedName>
    <definedName name="埋止h">#REF!</definedName>
    <definedName name="埋止v">#REF!</definedName>
    <definedName name="埋分h">#REF!</definedName>
    <definedName name="埋分v">#REF!</definedName>
    <definedName name="埋戻し">#REF!</definedName>
    <definedName name="埋戻し_機械">#REF!</definedName>
    <definedName name="埋戻し_人力">#REF!</definedName>
    <definedName name="枚数E">#REF!</definedName>
    <definedName name="枚数W">#REF!</definedName>
    <definedName name="桝">#REF!</definedName>
    <definedName name="桝複合単価">#REF!</definedName>
    <definedName name="桝類" hidden="1">[84]複器!#REF!</definedName>
    <definedName name="無筋・1㎡以下">#REF!</definedName>
    <definedName name="名_______称">#REF!</definedName>
    <definedName name="名_____称">#REF!</definedName>
    <definedName name="名称">#REF!</definedName>
    <definedName name="名前">#REF!</definedName>
    <definedName name="名簿">#REF!</definedName>
    <definedName name="命名">[5]代価表01!#REF!</definedName>
    <definedName name="明細R3" localSheetId="1" hidden="1">{#N/A,#N/A,FALSE,"Sheet16";#N/A,#N/A,FALSE,"Sheet16"}</definedName>
    <definedName name="明細R3" hidden="1">{#N/A,#N/A,FALSE,"Sheet16";#N/A,#N/A,FALSE,"Sheet16"}</definedName>
    <definedName name="面積">[30]仮設!#REF!</definedName>
    <definedName name="木">#REF!</definedName>
    <definedName name="木1">#REF!</definedName>
    <definedName name="木建">#REF!</definedName>
    <definedName name="木建1">#REF!</definedName>
    <definedName name="木建１０">#REF!</definedName>
    <definedName name="木建１１">#REF!</definedName>
    <definedName name="木建１２">#REF!</definedName>
    <definedName name="木建１３">#REF!</definedName>
    <definedName name="木建１４">#REF!</definedName>
    <definedName name="木建１５">#REF!</definedName>
    <definedName name="木建１６">#REF!</definedName>
    <definedName name="木建１７">#REF!</definedName>
    <definedName name="木建１８">#REF!</definedName>
    <definedName name="木建１９">#REF!</definedName>
    <definedName name="木建2">#REF!</definedName>
    <definedName name="木建２０">#REF!</definedName>
    <definedName name="木建２１">#REF!</definedName>
    <definedName name="木建２２">#REF!</definedName>
    <definedName name="木建２３">#REF!</definedName>
    <definedName name="木建２４">#REF!</definedName>
    <definedName name="木建２５">#REF!</definedName>
    <definedName name="木建２６">#REF!</definedName>
    <definedName name="木建２７">#REF!</definedName>
    <definedName name="木建２８">#REF!</definedName>
    <definedName name="木建２９">#REF!</definedName>
    <definedName name="木建３">#REF!</definedName>
    <definedName name="木建３０">#REF!</definedName>
    <definedName name="木建３１">#REF!</definedName>
    <definedName name="木建３２">#REF!</definedName>
    <definedName name="木建３３">#REF!</definedName>
    <definedName name="木建３４">#REF!</definedName>
    <definedName name="木建４">#REF!</definedName>
    <definedName name="木建５">#REF!</definedName>
    <definedName name="木建６">#REF!</definedName>
    <definedName name="木建７">#REF!</definedName>
    <definedName name="木建８">#REF!</definedName>
    <definedName name="木建９">#REF!</definedName>
    <definedName name="木工Ａ">[44]木工Ａ!$I$32</definedName>
    <definedName name="木工事">[43]木工事!$I$32</definedName>
    <definedName name="木製建具">[43]木製建具!$I$32</definedName>
    <definedName name="木製建具工事">'[11]１直接仮設'!#REF!</definedName>
    <definedName name="木造共通仮設費適用基準額">[56]!木造共通仮設費適用基準額</definedName>
    <definedName name="木造建物共通仮設費率表">[56]!木造共通仮設費算出表</definedName>
    <definedName name="木造非木造区分">#REF!</definedName>
    <definedName name="役所名">'[85]仕訳97-1'!$K$36</definedName>
    <definedName name="有筋・1㎡以下">#REF!</definedName>
    <definedName name="誘Ａ">#REF!</definedName>
    <definedName name="誘A3">[8]複合・ｺﾝｾﾝﾄ電話!#REF!</definedName>
    <definedName name="誘Ｂ">#REF!</definedName>
    <definedName name="誘B2">[8]複合・ｺﾝｾﾝﾄ電話!#REF!</definedName>
    <definedName name="誘Ｃ">#REF!</definedName>
    <definedName name="誘D">[8]複合・ｺﾝｾﾝﾄ電話!#REF!</definedName>
    <definedName name="誘Ｄ１">#REF!</definedName>
    <definedName name="誘Ｄ２">#REF!</definedName>
    <definedName name="誘Ｅ">#REF!</definedName>
    <definedName name="誘Ｆ">#REF!</definedName>
    <definedName name="誘Ｇ">#REF!</definedName>
    <definedName name="誘導灯用信号装置">#REF!</definedName>
    <definedName name="予備" hidden="1">#REF!</definedName>
    <definedName name="予備1">#REF!</definedName>
    <definedName name="与那原">[86]プール!$AN$231:$BC$304</definedName>
    <definedName name="容積品">#REF!</definedName>
    <definedName name="容積率">#REF!</definedName>
    <definedName name="様式1">#REF!</definedName>
    <definedName name="溶接工">#REF!</definedName>
    <definedName name="溶接工１">#REF!</definedName>
    <definedName name="用途">#REF!</definedName>
    <definedName name="用途一部">#REF!</definedName>
    <definedName name="用途地域">#REF!</definedName>
    <definedName name="陽工">#REF!</definedName>
    <definedName name="陽工積算">#REF!</definedName>
    <definedName name="養生">#REF!</definedName>
    <definedName name="養生鉄筋">#REF!</definedName>
    <definedName name="養生無筋">#REF!</definedName>
    <definedName name="利用法">#REF!</definedName>
    <definedName name="裏込栗石工">#REF!</definedName>
    <definedName name="立竹木">[58]内訳書!#REF!</definedName>
    <definedName name="立木">#REF!</definedName>
    <definedName name="立木やしNULL" localSheetId="1">IF(OR(立木移転類別="",立木移転樹高="",立木移転内外=""),TRUE,FALSE)</definedName>
    <definedName name="立木やしNULL">IF(OR(立木移転類別="",立木移転樹高="",立木移転内外=""),TRUE,FALSE)</definedName>
    <definedName name="立木やし幹">[56]!やし幹</definedName>
    <definedName name="立木やし幹単価" localSheetId="1">HLOOKUP(立木移転幹周,立木やし幹,(立木移転類別-1)*立木庭木移転先数+1+MATCH(立木移転内外,立木庭木移転先一覧,0))</definedName>
    <definedName name="立木やし幹単価">HLOOKUP(立木移転幹周,立木やし幹,(立木移転類別-1)*立木庭木移転先数+1+MATCH(立木移転内外,立木庭木移転先一覧,0))</definedName>
    <definedName name="立木やし高">[56]!やし高</definedName>
    <definedName name="立木やし高単価" localSheetId="1">HLOOKUP(立木移転樹高,立木やし高,(立木移転類別-1)*立木庭木移転先数+1+MATCH(立木移転内外,立木庭木移転先一覧,0))</definedName>
    <definedName name="立木やし高単価">HLOOKUP(立木移転樹高,立木やし高,(立木移転類別-1)*立木庭木移転先数+1+MATCH(立木移転内外,立木庭木移転先一覧,0))</definedName>
    <definedName name="立木やし単価" localSheetId="1">IF(内訳書!立木やしNULL,"",IF(立木移転樹高&gt;=立木基準樹高,内訳書!立木やし幹単価,内訳書!立木やし高単価))</definedName>
    <definedName name="立木やし単価">IF(立木やしNULL,"",IF(立木移転樹高&gt;=立木基準樹高,立木やし幹単価,立木やし高単価))</definedName>
    <definedName name="立木移転NO">#REF!</definedName>
    <definedName name="立木移転幹周">#REF!</definedName>
    <definedName name="立木移転金額">IF(#REF!="","",ROUNDDOWN(#REF!*#REF!,0))</definedName>
    <definedName name="立木移転区分">#REF!</definedName>
    <definedName name="立木移転種別">#REF!</definedName>
    <definedName name="立木移転種別表">[56]!立木移転種別表</definedName>
    <definedName name="立木移転樹高">#REF!</definedName>
    <definedName name="立木移転先">#REF!</definedName>
    <definedName name="立木移転先区分下">[19]立木!XEI1&amp;[19]立木!XEJ1</definedName>
    <definedName name="立木移転先区分上">[19]立木!XEO1&amp;[19]立木!XEP1</definedName>
    <definedName name="立木移転体積">#REF!</definedName>
    <definedName name="立木移転単位" localSheetId="1">IF(#REF!="","",HLOOKUP(#REF!,立木移転種別表,2,0))</definedName>
    <definedName name="立木移転単位">IF(#REF!="","",HLOOKUP(#REF!,立木移転種別表,2,0))</definedName>
    <definedName name="立木移転単価" localSheetId="1">IF(立木移転種別="","",IF(立木移転種別="庭木",内訳書!立木庭木移転単価,IF(立木移転種別="仮植木",内訳書!立木仮植木移転単価,IF(立木移転種別="庭石",内訳書!立木庭石移転単価,IF(立木移転種別="燈籠",内訳書!立木燈籠移転単価,IF(立木移転種別="生垣",内訳書!立木生垣等移転単価,内訳書!立木芝類移転単価))))))</definedName>
    <definedName name="立木移転単価">IF(立木移転種別="","",IF(立木移転種別="庭木",立木庭木移転単価,IF(立木移転種別="仮植木",立木仮植木移転単価,IF(立木移転種別="庭石",立木庭石移転単価,IF(立木移転種別="燈籠",立木燈籠移転単価,IF(立木移転種別="生垣",立木生垣等移転単価,立木芝類移転単価))))))</definedName>
    <definedName name="立木移転内外">#REF!</definedName>
    <definedName name="立木移転分類">#REF!</definedName>
    <definedName name="立木移転類別">#REF!</definedName>
    <definedName name="立木一般NULL" localSheetId="1">IF(OR(立木移転類別="",立木移転樹高="",立木移転内外="",立木移転区分=""),TRUE,FALSE)</definedName>
    <definedName name="立木一般NULL">IF(OR(立木移転類別="",立木移転樹高="",立木移転内外="",立木移転区分=""),TRUE,FALSE)</definedName>
    <definedName name="立木一般幹単価" localSheetId="1">IF(立木移転幹周="","",IF(立木移転区分="観賞",内訳書!立木一般鑑賞幹単価,内訳書!立木一般風致幹単価))</definedName>
    <definedName name="立木一般幹単価">IF(立木移転幹周="","",IF(立木移転区分="観賞",立木一般鑑賞幹単価,立木一般風致幹単価))</definedName>
    <definedName name="立木一般鑑賞幹">[56]!一般鑑賞幹</definedName>
    <definedName name="立木一般鑑賞幹単価" localSheetId="1">HLOOKUP(立木移転幹周,立木一般鑑賞幹,(立木移転類別-1)*立木庭木移転先数+2+MATCH(立木移転内外,立木庭木移転先一覧,0))</definedName>
    <definedName name="立木一般鑑賞幹単価">HLOOKUP(立木移転幹周,立木一般鑑賞幹,(立木移転類別-1)*立木庭木移転先数+2+MATCH(立木移転内外,立木庭木移転先一覧,0))</definedName>
    <definedName name="立木一般鑑賞高">[56]!一般鑑賞高</definedName>
    <definedName name="立木一般鑑賞高単価" localSheetId="1">HLOOKUP(立木移転樹高,立木一般鑑賞高,(立木移転類別-1)*立木庭木移転先数+2+MATCH(立木移転内外,立木庭木移転先一覧,0))</definedName>
    <definedName name="立木一般鑑賞高単価">HLOOKUP(立木移転樹高,立木一般鑑賞高,(立木移転類別-1)*立木庭木移転先数+2+MATCH(立木移転内外,立木庭木移転先一覧,0))</definedName>
    <definedName name="立木一般高単価" localSheetId="1">IF(立木移転区分="観賞",内訳書!立木一般鑑賞高単価,内訳書!立木一般風致高単価)</definedName>
    <definedName name="立木一般高単価">IF(立木移転区分="観賞",立木一般鑑賞高単価,立木一般風致高単価)</definedName>
    <definedName name="立木一般単価" localSheetId="1">IF(内訳書!立木一般NULL,"",IF(立木移転樹高&gt;=立木基準樹高,内訳書!立木一般幹単価,内訳書!立木一般高単価))</definedName>
    <definedName name="立木一般単価">IF(立木一般NULL,"",IF(立木移転樹高&gt;=立木基準樹高,立木一般幹単価,立木一般高単価))</definedName>
    <definedName name="立木一般風致幹">[56]!一般風致幹</definedName>
    <definedName name="立木一般風致幹単価" localSheetId="1">HLOOKUP(立木移転幹周,立木一般風致幹,(立木移転類別-1)*立木庭木移転先数+2+MATCH(立木移転内外,立木庭木移転先一覧,0))</definedName>
    <definedName name="立木一般風致幹単価">HLOOKUP(立木移転幹周,立木一般風致幹,(立木移転類別-1)*立木庭木移転先数+2+MATCH(立木移転内外,立木庭木移転先一覧,0))</definedName>
    <definedName name="立木一般風致高">[56]!一般風致高</definedName>
    <definedName name="立木一般風致高単価" localSheetId="1">HLOOKUP(立木移転樹高,立木一般風致高,(立木移転類別-1)*立木庭木移転先数+2+MATCH(立木移転内外,立木庭木移転先一覧,0))</definedName>
    <definedName name="立木一般風致高単価">HLOOKUP(立木移転樹高,立木一般風致高,(立木移転類別-1)*立木庭木移転先数+2+MATCH(立木移転内外,立木庭木移転先一覧,0))</definedName>
    <definedName name="立木仮植木やしNULL" localSheetId="1">IF(OR(立木移転樹高="",立木移転内外=""),TRUE,FALSE)</definedName>
    <definedName name="立木仮植木やしNULL">IF(OR(立木移転樹高="",立木移転内外=""),TRUE,FALSE)</definedName>
    <definedName name="立木仮植木やし幹">[56]!仮植木やし幹</definedName>
    <definedName name="立木仮植木やし幹単価" localSheetId="1">HLOOKUP(立木移転幹周,立木仮植木やし幹,2+IF(立木移転内外="外",0,1))</definedName>
    <definedName name="立木仮植木やし幹単価">HLOOKUP(立木移転幹周,立木仮植木やし幹,2+IF(立木移転内外="外",0,1))</definedName>
    <definedName name="立木仮植木やし高">[56]!仮植木やし高</definedName>
    <definedName name="立木仮植木やし高単価" localSheetId="1">HLOOKUP(立木移転樹高,立木仮植木やし高,2+IF(立木移転内外="外",0,1))</definedName>
    <definedName name="立木仮植木やし高単価">HLOOKUP(立木移転樹高,立木仮植木やし高,2+IF(立木移転内外="外",0,1))</definedName>
    <definedName name="立木仮植木やし単価" localSheetId="1">IF(内訳書!立木仮植木やしNULL,"",IF(立木移転樹高&gt;=立木基準樹高,内訳書!立木仮植木やし幹単価,内訳書!立木仮植木やし高単価))</definedName>
    <definedName name="立木仮植木やし単価">IF(立木仮植木やしNULL,"",IF(立木移転樹高&gt;=立木基準樹高,立木仮植木やし幹単価,立木仮植木やし高単価))</definedName>
    <definedName name="立木仮植木移転単価" localSheetId="1">IF(立木移転分類="一般",内訳書!立木仮植木一般単価,内訳書!立木仮植木やし単価)</definedName>
    <definedName name="立木仮植木移転単価">IF(立木移転分類="一般",立木仮植木一般単価,立木仮植木やし単価)</definedName>
    <definedName name="立木仮植木一般A幹">[56]!仮植木一般A幹</definedName>
    <definedName name="立木仮植木一般A幹単価" localSheetId="1">HLOOKUP(立木移転幹周,立木仮植木一般A幹,2+IF(立木移転内外="外",1,2))</definedName>
    <definedName name="立木仮植木一般A幹単価">HLOOKUP(立木移転幹周,立木仮植木一般A幹,2+IF(立木移転内外="外",1,2))</definedName>
    <definedName name="立木仮植木一般A高">[56]!仮植木一般A高</definedName>
    <definedName name="立木仮植木一般A高単価" localSheetId="1">HLOOKUP(立木移転樹高,立木仮植木一般A高,2+IF(立木移転内外="外",1,2))</definedName>
    <definedName name="立木仮植木一般A高単価">HLOOKUP(立木移転樹高,立木仮植木一般A高,2+IF(立木移転内外="外",1,2))</definedName>
    <definedName name="立木仮植木一般B幹">[56]!仮植木一般B幹</definedName>
    <definedName name="立木仮植木一般B幹単価" localSheetId="1">HLOOKUP(立木移転幹周,立木仮植木一般B幹,2+IF(立木移転内外="外",1,2))</definedName>
    <definedName name="立木仮植木一般B幹単価">HLOOKUP(立木移転幹周,立木仮植木一般B幹,2+IF(立木移転内外="外",1,2))</definedName>
    <definedName name="立木仮植木一般B高">[56]!仮植木一般B高</definedName>
    <definedName name="立木仮植木一般B高単価" localSheetId="1">HLOOKUP(立木移転樹高,立木仮植木一般B高,2+IF(立木移転内外="外",1,2))</definedName>
    <definedName name="立木仮植木一般B高単価">HLOOKUP(立木移転樹高,立木仮植木一般B高,2+IF(立木移転内外="外",1,2))</definedName>
    <definedName name="立木仮植木一般C幹">[56]!仮植木一般Ｃ幹</definedName>
    <definedName name="立木仮植木一般C幹単価" localSheetId="1">HLOOKUP(立木移転幹周,立木仮植木一般C幹,2+IF(立木移転内外="外",1,2))</definedName>
    <definedName name="立木仮植木一般C幹単価">HLOOKUP(立木移転幹周,立木仮植木一般C幹,2+IF(立木移転内外="外",1,2))</definedName>
    <definedName name="立木仮植木一般C高">[56]!仮植木一般Ｃ高</definedName>
    <definedName name="立木仮植木一般C高単価" localSheetId="1">HLOOKUP(立木移転樹高,立木仮植木一般C高,2+IF(立木移転内外="外",1,2))</definedName>
    <definedName name="立木仮植木一般C高単価">HLOOKUP(立木移転樹高,立木仮植木一般C高,2+IF(立木移転内外="外",1,2))</definedName>
    <definedName name="立木仮植木一般NULL" localSheetId="1">IF(OR(立木移転樹高="",立木移転内外="",立木移転区分=""),TRUE,FALSE)</definedName>
    <definedName name="立木仮植木一般NULL">IF(OR(立木移転樹高="",立木移転内外="",立木移転区分=""),TRUE,FALSE)</definedName>
    <definedName name="立木仮植木一般幹単価" localSheetId="1">IF(立木移転幹周="","",IF(立木移転区分="A",内訳書!立木仮植木一般A幹単価,IF(立木移転区分="B",内訳書!立木仮植木一般B幹単価,内訳書!立木仮植木一般C幹単価)))</definedName>
    <definedName name="立木仮植木一般幹単価">IF(立木移転幹周="","",IF(立木移転区分="A",立木仮植木一般A幹単価,IF(立木移転区分="B",立木仮植木一般B幹単価,立木仮植木一般C幹単価)))</definedName>
    <definedName name="立木仮植木一般高単価" localSheetId="1">IF(立木移転区分="A",内訳書!立木仮植木一般A高単価,IF(立木移転区分="B",内訳書!立木仮植木一般B高単価,内訳書!立木仮植木一般C高単価))</definedName>
    <definedName name="立木仮植木一般高単価">IF(立木移転区分="A",立木仮植木一般A高単価,IF(立木移転区分="B",立木仮植木一般B高単価,立木仮植木一般C高単価))</definedName>
    <definedName name="立木仮植木一般単価" localSheetId="1">IF(内訳書!立木仮植木一般NULL,"",IF(立木移転樹高&gt;=立木基準樹高,内訳書!立木仮植木一般幹単価,内訳書!立木仮植木一般高単価))</definedName>
    <definedName name="立木仮植木一般単価">IF(立木仮植木一般NULL,"",IF(立木移転樹高&gt;=立木基準樹高,立木仮植木一般幹単価,立木仮植木一般高単価))</definedName>
    <definedName name="立木基準樹高">#REF!</definedName>
    <definedName name="立木金額">#REF!</definedName>
    <definedName name="立木区分">#REF!</definedName>
    <definedName name="立木芝類NULL" localSheetId="1">IF(立木移転内外="",TRUE,FALSE)</definedName>
    <definedName name="立木芝類NULL">IF(立木移転内外="",TRUE,FALSE)</definedName>
    <definedName name="立木芝類移転単価" localSheetId="1">IF(内訳書!立木芝類NULL,"",HLOOKUP(立木移転種別,立木芝類移転料単価表,IF(立木移転内外="外",2,3),0))</definedName>
    <definedName name="立木芝類移転単価">IF(立木芝類NULL,"",HLOOKUP(立木移転種別,立木芝類移転料単価表,IF(立木移転内外="外",2,3),0))</definedName>
    <definedName name="立木芝類移転料単価表">[56]!芝類移転料単価表</definedName>
    <definedName name="立木種別">#REF!</definedName>
    <definedName name="立木種類">#REF!</definedName>
    <definedName name="立木諸経費調整">#REF!</definedName>
    <definedName name="立木数量">#REF!</definedName>
    <definedName name="立木生垣等NULL" localSheetId="1">IF(OR(立木移転樹高="",立木移転内外=""),TRUE,FALSE)</definedName>
    <definedName name="立木生垣等NULL">IF(OR(立木移転樹高="",立木移転内外=""),TRUE,FALSE)</definedName>
    <definedName name="立木生垣等移転単価" localSheetId="1">IF(内訳書!立木生垣等NULL,"",HLOOKUP(立木移転樹高,立木生垣等移転料,IF(立木移転内外="外",2,3)))</definedName>
    <definedName name="立木生垣等移転単価">IF(立木生垣等NULL,"",HLOOKUP(立木移転樹高,立木生垣等移転料,IF(立木移転内外="外",2,3)))</definedName>
    <definedName name="立木生垣等移転料">[56]!生垣等移転料</definedName>
    <definedName name="立木単位">#REF!</definedName>
    <definedName name="立木単価">#REF!</definedName>
    <definedName name="立木庭石移転単価" localSheetId="1">IF(内訳書!立木庭石燈籠NULL,"",VLOOKUP(立木移転体積,立木庭石移転料単価表,IF(立木移転内外="外",6,4)))</definedName>
    <definedName name="立木庭石移転単価">IF(立木庭石燈籠NULL,"",VLOOKUP(立木移転体積,立木庭石移転料単価表,IF(立木移転内外="外",6,4)))</definedName>
    <definedName name="立木庭石移転料単価表">[56]!庭石移転料単価表</definedName>
    <definedName name="立木庭石燈籠NULL" localSheetId="1">IF(OR(立木移転体積="",立木移転内外=""),TRUE,FALSE)</definedName>
    <definedName name="立木庭石燈籠NULL">IF(OR(立木移転体積="",立木移転内外=""),TRUE,FALSE)</definedName>
    <definedName name="立木庭木移転先3">#REF!</definedName>
    <definedName name="立木庭木移転先一覧">[56]!庭木移転先一覧</definedName>
    <definedName name="立木庭木移転先数">#REF!</definedName>
    <definedName name="立木庭木移転単価" localSheetId="1">IF(立木移転分類="一般",内訳書!立木一般単価,内訳書!立木やし単価)</definedName>
    <definedName name="立木庭木移転単価">IF(立木移転分類="一般",立木一般単価,立木やし単価)</definedName>
    <definedName name="立木燈籠移転単価" localSheetId="1">IF(内訳書!立木庭石燈籠NULL,"",VLOOKUP(立木移転体積,立木燈籠移転料単価表,IF(立木移転内外="外",6,4)))</definedName>
    <definedName name="立木燈籠移転単価">IF(立木庭石燈籠NULL,"",VLOOKUP(立木移転体積,立木燈籠移転料単価表,IF(立木移転内外="外",6,4)))</definedName>
    <definedName name="立木燈籠移転料単価表">[56]!燈籠移転料単価表</definedName>
    <definedName name="立木伐採NO">[19]伐採!$B$5</definedName>
    <definedName name="立木伐採NO算出" localSheetId="1">IF([19]伐採!B1="","",ROW()-ROW(立木伐採NO))</definedName>
    <definedName name="立木伐採NO算出">IF([19]伐採!B1="","",ROW()-ROW(立木伐採NO))</definedName>
    <definedName name="立木伐採金額">IF(OR([19]伐採!XFA1="",[19]伐採!XFC1=""),"",ROUNDDOWN([19]伐採!XFC1*[19]伐採!XFA1,0))</definedName>
    <definedName name="立木伐採消費税金額">IF(OR([19]伐採!XEZ1="",[19]伐採!XFC1=""),"",ROUNDDOWN([19]伐採!XFC1*[19]伐採!XEZ1,0))</definedName>
    <definedName name="立木伐採消費税補正" localSheetId="1">IF(ISNUMBER(立木伐採消費税金額),立木伐採消費税金額,0)</definedName>
    <definedName name="立木伐採消費税補正">IF(ISNUMBER(立木伐採消費税金額),立木伐採消費税金額,0)</definedName>
    <definedName name="立木分類">#REF!</definedName>
    <definedName name="立木類別">#REF!</definedName>
    <definedName name="領収書">#REF!</definedName>
    <definedName name="路床">#REF!</definedName>
    <definedName name="露止h">#REF!</definedName>
    <definedName name="露止v">#REF!</definedName>
    <definedName name="露分h">#REF!</definedName>
    <definedName name="露分v">#REF!</definedName>
    <definedName name="労務単価">#REF!</definedName>
    <definedName name="労務単価入力欄">#REF!</definedName>
    <definedName name="六">[43]鉄筋!$C$3</definedName>
    <definedName name="枠組足場">#REF!</definedName>
    <definedName name="腕金_75×75×1_200">[28]複合!$AA$38</definedName>
    <definedName name="腕金_75×75×1_500">[28]複合!$AA$37</definedName>
  </definedNames>
  <calcPr calcId="145621" iterate="1"/>
</workbook>
</file>

<file path=xl/calcChain.xml><?xml version="1.0" encoding="utf-8"?>
<calcChain xmlns="http://schemas.openxmlformats.org/spreadsheetml/2006/main">
  <c r="F25" i="48" l="1"/>
  <c r="F24" i="48"/>
  <c r="F23" i="48"/>
  <c r="F22" i="48"/>
  <c r="F21" i="48"/>
  <c r="F20" i="48"/>
  <c r="F19" i="48"/>
  <c r="F18" i="48"/>
  <c r="F17" i="48"/>
  <c r="F16" i="48"/>
  <c r="F15" i="48"/>
  <c r="F14" i="48"/>
  <c r="M9" i="52"/>
  <c r="F2" i="48"/>
  <c r="C2" i="48"/>
  <c r="D2" i="48"/>
  <c r="E2" i="48"/>
  <c r="G2" i="48"/>
  <c r="H2" i="48"/>
  <c r="I2" i="48"/>
  <c r="J2" i="48"/>
  <c r="K2" i="48"/>
  <c r="L2" i="48"/>
  <c r="M2" i="48"/>
  <c r="Q12" i="48"/>
  <c r="Q13" i="48"/>
  <c r="Q14" i="48"/>
  <c r="Q15" i="48"/>
  <c r="Q16" i="48"/>
  <c r="Q17" i="48"/>
  <c r="Q18" i="48"/>
  <c r="Q19" i="48"/>
  <c r="Q20" i="48"/>
  <c r="Q21" i="48"/>
  <c r="Q22" i="48"/>
  <c r="Q23" i="48"/>
  <c r="Q24" i="48"/>
  <c r="Q25" i="48"/>
  <c r="Q26" i="48"/>
  <c r="Q27" i="48"/>
  <c r="Q28" i="48"/>
  <c r="Q29" i="48"/>
  <c r="Q30" i="48"/>
  <c r="Q31" i="48"/>
  <c r="Q32" i="48"/>
  <c r="Q33" i="48"/>
  <c r="Q34" i="48"/>
  <c r="Q35" i="48"/>
  <c r="I23" i="48" l="1"/>
  <c r="I24" i="48"/>
  <c r="I25" i="48"/>
  <c r="I22" i="48"/>
  <c r="I21" i="48"/>
  <c r="I18" i="48"/>
  <c r="I14" i="48"/>
  <c r="I20" i="48"/>
  <c r="A2" i="48"/>
  <c r="I16" i="48" l="1"/>
  <c r="I17" i="48"/>
  <c r="I15" i="48"/>
  <c r="I19" i="48"/>
  <c r="I35" i="48" l="1"/>
  <c r="G11" i="48" s="1"/>
</calcChain>
</file>

<file path=xl/comments1.xml><?xml version="1.0" encoding="utf-8"?>
<comments xmlns="http://schemas.openxmlformats.org/spreadsheetml/2006/main">
  <authors>
    <author>setubi</author>
  </authors>
  <commentList>
    <comment ref="R2" authorId="0">
      <text>
        <r>
          <rPr>
            <b/>
            <sz val="10"/>
            <color indexed="81"/>
            <rFont val="ＭＳ Ｐゴシック"/>
            <family val="3"/>
            <charset val="128"/>
          </rPr>
          <t>setubi:</t>
        </r>
        <r>
          <rPr>
            <sz val="10"/>
            <color indexed="81"/>
            <rFont val="ＭＳ Ｐゴシック"/>
            <family val="3"/>
            <charset val="128"/>
          </rPr>
          <t xml:space="preserve">
非表示
</t>
        </r>
      </text>
    </comment>
  </commentList>
</comments>
</file>

<file path=xl/sharedStrings.xml><?xml version="1.0" encoding="utf-8"?>
<sst xmlns="http://schemas.openxmlformats.org/spreadsheetml/2006/main" count="479" uniqueCount="188">
  <si>
    <t>ｲ)</t>
    <phoneticPr fontId="13"/>
  </si>
  <si>
    <t>ケ－ブル</t>
    <phoneticPr fontId="3"/>
  </si>
  <si>
    <t>ｍ</t>
    <phoneticPr fontId="3"/>
  </si>
  <si>
    <t>ﾊ）</t>
    <phoneticPr fontId="3"/>
  </si>
  <si>
    <t>LED</t>
    <phoneticPr fontId="3"/>
  </si>
  <si>
    <t>ｲ)</t>
    <phoneticPr fontId="13"/>
  </si>
  <si>
    <t>ｲ)</t>
    <phoneticPr fontId="13"/>
  </si>
  <si>
    <t>ｲ)</t>
    <phoneticPr fontId="13"/>
  </si>
  <si>
    <t>EM-HP1.2-4C　PF内</t>
    <rPh sb="14" eb="15">
      <t>ナイ</t>
    </rPh>
    <phoneticPr fontId="3"/>
  </si>
  <si>
    <t>EM-HP1.2-3C　PF内</t>
    <rPh sb="14" eb="15">
      <t>ナイ</t>
    </rPh>
    <phoneticPr fontId="3"/>
  </si>
  <si>
    <t>工事</t>
    <rPh sb="0" eb="2">
      <t>コウジ</t>
    </rPh>
    <phoneticPr fontId="3"/>
  </si>
  <si>
    <t>金    額</t>
    <phoneticPr fontId="3"/>
  </si>
  <si>
    <t>3</t>
  </si>
  <si>
    <t>内　　訳　　書</t>
    <rPh sb="0" eb="4">
      <t>ウチワケ</t>
    </rPh>
    <rPh sb="6" eb="7">
      <t>ショ</t>
    </rPh>
    <phoneticPr fontId="3"/>
  </si>
  <si>
    <t>5</t>
  </si>
  <si>
    <t>6</t>
  </si>
  <si>
    <t>％</t>
  </si>
  <si>
    <t>NO</t>
  </si>
  <si>
    <t>1</t>
  </si>
  <si>
    <t>2</t>
  </si>
  <si>
    <t>名      称</t>
  </si>
  <si>
    <t>規      格</t>
  </si>
  <si>
    <t>単位</t>
  </si>
  <si>
    <t>電灯設備工事</t>
    <rPh sb="0" eb="2">
      <t>デントウ</t>
    </rPh>
    <rPh sb="2" eb="4">
      <t>セツビ</t>
    </rPh>
    <rPh sb="4" eb="6">
      <t>コウジ</t>
    </rPh>
    <phoneticPr fontId="3"/>
  </si>
  <si>
    <t>面</t>
    <rPh sb="0" eb="1">
      <t>メン</t>
    </rPh>
    <phoneticPr fontId="3"/>
  </si>
  <si>
    <t>4</t>
  </si>
  <si>
    <t>直接工事費:</t>
    <rPh sb="0" eb="2">
      <t>チョクセツ</t>
    </rPh>
    <phoneticPr fontId="3"/>
  </si>
  <si>
    <t>工    事    名</t>
    <phoneticPr fontId="3"/>
  </si>
  <si>
    <t>備         考</t>
    <phoneticPr fontId="3"/>
  </si>
  <si>
    <t>構造:</t>
    <phoneticPr fontId="3"/>
  </si>
  <si>
    <t>合　    計</t>
    <phoneticPr fontId="3"/>
  </si>
  <si>
    <t>幹線設備工事</t>
    <rPh sb="0" eb="2">
      <t>カンセン</t>
    </rPh>
    <rPh sb="2" eb="4">
      <t>セツビ</t>
    </rPh>
    <rPh sb="4" eb="6">
      <t>コウジ</t>
    </rPh>
    <phoneticPr fontId="3"/>
  </si>
  <si>
    <t>配管工事</t>
    <rPh sb="0" eb="2">
      <t>ハイカン</t>
    </rPh>
    <rPh sb="2" eb="4">
      <t>コウジ</t>
    </rPh>
    <phoneticPr fontId="13"/>
  </si>
  <si>
    <t>電線管</t>
    <rPh sb="0" eb="2">
      <t>デンセン</t>
    </rPh>
    <rPh sb="2" eb="3">
      <t>カン</t>
    </rPh>
    <phoneticPr fontId="15"/>
  </si>
  <si>
    <t>配線工事</t>
    <rPh sb="0" eb="2">
      <t>ハイセン</t>
    </rPh>
    <rPh sb="2" eb="4">
      <t>コウジ</t>
    </rPh>
    <phoneticPr fontId="13"/>
  </si>
  <si>
    <t>機器取付工事</t>
    <rPh sb="0" eb="2">
      <t>キキ</t>
    </rPh>
    <rPh sb="2" eb="4">
      <t>トリツケ</t>
    </rPh>
    <rPh sb="4" eb="6">
      <t>コウジ</t>
    </rPh>
    <phoneticPr fontId="13"/>
  </si>
  <si>
    <t>m</t>
  </si>
  <si>
    <t>面積:</t>
    <phoneticPr fontId="3"/>
  </si>
  <si>
    <t>工 事 費 仕 訳 書</t>
    <phoneticPr fontId="3"/>
  </si>
  <si>
    <t>工事名称:</t>
    <phoneticPr fontId="3"/>
  </si>
  <si>
    <t>電線</t>
    <rPh sb="0" eb="2">
      <t>デンセン</t>
    </rPh>
    <phoneticPr fontId="3"/>
  </si>
  <si>
    <t>イ）配管工事の計</t>
    <rPh sb="2" eb="4">
      <t>ハイカン</t>
    </rPh>
    <rPh sb="4" eb="6">
      <t>コウジ</t>
    </rPh>
    <rPh sb="7" eb="8">
      <t>ケイ</t>
    </rPh>
    <phoneticPr fontId="3"/>
  </si>
  <si>
    <t>ロ）配線工事の計</t>
    <rPh sb="2" eb="4">
      <t>ハイセン</t>
    </rPh>
    <rPh sb="4" eb="6">
      <t>コウジ</t>
    </rPh>
    <rPh sb="7" eb="8">
      <t>ケイ</t>
    </rPh>
    <phoneticPr fontId="3"/>
  </si>
  <si>
    <t>台</t>
    <rPh sb="0" eb="1">
      <t>ダイ</t>
    </rPh>
    <phoneticPr fontId="3"/>
  </si>
  <si>
    <t>個</t>
    <rPh sb="0" eb="1">
      <t>コ</t>
    </rPh>
    <phoneticPr fontId="3"/>
  </si>
  <si>
    <t>機器取付工事</t>
    <rPh sb="0" eb="2">
      <t>キキ</t>
    </rPh>
    <rPh sb="2" eb="3">
      <t>ト</t>
    </rPh>
    <rPh sb="3" eb="4">
      <t>ツ</t>
    </rPh>
    <rPh sb="4" eb="6">
      <t>コウジ</t>
    </rPh>
    <phoneticPr fontId="3"/>
  </si>
  <si>
    <t>埋込コンセント</t>
    <rPh sb="0" eb="1">
      <t>ウ</t>
    </rPh>
    <rPh sb="1" eb="2">
      <t>コ</t>
    </rPh>
    <phoneticPr fontId="3"/>
  </si>
  <si>
    <t>ﾊ）機器取付工事の計</t>
    <rPh sb="2" eb="4">
      <t>キキ</t>
    </rPh>
    <rPh sb="4" eb="5">
      <t>ト</t>
    </rPh>
    <rPh sb="5" eb="6">
      <t>ツ</t>
    </rPh>
    <rPh sb="6" eb="8">
      <t>コウジ</t>
    </rPh>
    <rPh sb="9" eb="10">
      <t>ケイ</t>
    </rPh>
    <phoneticPr fontId="3"/>
  </si>
  <si>
    <t>ｲ）配管工事の計</t>
    <rPh sb="2" eb="4">
      <t>ハイカン</t>
    </rPh>
    <rPh sb="4" eb="6">
      <t>コウジ</t>
    </rPh>
    <rPh sb="7" eb="8">
      <t>ケイ</t>
    </rPh>
    <phoneticPr fontId="13"/>
  </si>
  <si>
    <t>ﾛ）配線工事の計</t>
    <rPh sb="2" eb="4">
      <t>ハイセン</t>
    </rPh>
    <rPh sb="4" eb="6">
      <t>コウジ</t>
    </rPh>
    <rPh sb="7" eb="8">
      <t>ケイ</t>
    </rPh>
    <phoneticPr fontId="13"/>
  </si>
  <si>
    <t>コンセント設備工事</t>
    <rPh sb="5" eb="7">
      <t>セツビ</t>
    </rPh>
    <rPh sb="7" eb="9">
      <t>コウジ</t>
    </rPh>
    <phoneticPr fontId="3"/>
  </si>
  <si>
    <t>中四角　浅型　D44　ｶﾊﾞｰ付</t>
    <rPh sb="0" eb="1">
      <t>ナカ</t>
    </rPh>
    <rPh sb="1" eb="2">
      <t>ヨン</t>
    </rPh>
    <rPh sb="2" eb="3">
      <t>カク</t>
    </rPh>
    <rPh sb="4" eb="5">
      <t>アサ</t>
    </rPh>
    <rPh sb="5" eb="6">
      <t>ガタ</t>
    </rPh>
    <rPh sb="15" eb="16">
      <t>ツ</t>
    </rPh>
    <phoneticPr fontId="3"/>
  </si>
  <si>
    <t>合成樹脂製アウトレットボックス</t>
    <rPh sb="0" eb="2">
      <t>ゴウセイ</t>
    </rPh>
    <rPh sb="2" eb="5">
      <t>ジュシセイ</t>
    </rPh>
    <phoneticPr fontId="3"/>
  </si>
  <si>
    <t>PF16　隠ぺい</t>
    <rPh sb="5" eb="6">
      <t>イン</t>
    </rPh>
    <phoneticPr fontId="12"/>
  </si>
  <si>
    <t>合成樹脂製スイッチボックス</t>
    <rPh sb="0" eb="2">
      <t>ゴウセイ</t>
    </rPh>
    <rPh sb="2" eb="5">
      <t>ジュシセイ</t>
    </rPh>
    <phoneticPr fontId="3"/>
  </si>
  <si>
    <t>1個用　埋込　ｶﾊﾞｰ付</t>
    <rPh sb="1" eb="2">
      <t>コ</t>
    </rPh>
    <rPh sb="2" eb="3">
      <t>ヨウ</t>
    </rPh>
    <rPh sb="4" eb="6">
      <t>ウメコ</t>
    </rPh>
    <rPh sb="11" eb="12">
      <t>ツ</t>
    </rPh>
    <phoneticPr fontId="3"/>
  </si>
  <si>
    <t>EM-IE1.6×1　PF内</t>
    <rPh sb="13" eb="14">
      <t>ナイ</t>
    </rPh>
    <phoneticPr fontId="3"/>
  </si>
  <si>
    <t>照明器具　A</t>
    <rPh sb="0" eb="2">
      <t>ショウメイ</t>
    </rPh>
    <rPh sb="2" eb="4">
      <t>キグ</t>
    </rPh>
    <phoneticPr fontId="3"/>
  </si>
  <si>
    <t>照明器具　B</t>
    <rPh sb="0" eb="2">
      <t>ショウメイ</t>
    </rPh>
    <rPh sb="2" eb="4">
      <t>キグ</t>
    </rPh>
    <phoneticPr fontId="3"/>
  </si>
  <si>
    <t>照明器具　C</t>
    <rPh sb="0" eb="2">
      <t>ショウメイ</t>
    </rPh>
    <rPh sb="2" eb="4">
      <t>キグ</t>
    </rPh>
    <phoneticPr fontId="3"/>
  </si>
  <si>
    <t>照明器具　D</t>
    <rPh sb="0" eb="2">
      <t>ショウメイ</t>
    </rPh>
    <rPh sb="2" eb="4">
      <t>キグ</t>
    </rPh>
    <phoneticPr fontId="3"/>
  </si>
  <si>
    <t>照明器具　E</t>
    <rPh sb="0" eb="2">
      <t>ショウメイ</t>
    </rPh>
    <rPh sb="2" eb="4">
      <t>キグ</t>
    </rPh>
    <phoneticPr fontId="3"/>
  </si>
  <si>
    <t>照明器具　F</t>
    <rPh sb="0" eb="2">
      <t>ショウメイ</t>
    </rPh>
    <rPh sb="2" eb="4">
      <t>キグ</t>
    </rPh>
    <phoneticPr fontId="3"/>
  </si>
  <si>
    <t>照明器具　G</t>
    <rPh sb="0" eb="2">
      <t>ショウメイ</t>
    </rPh>
    <rPh sb="2" eb="4">
      <t>キグ</t>
    </rPh>
    <phoneticPr fontId="3"/>
  </si>
  <si>
    <t>2P15A　E付×2</t>
    <rPh sb="7" eb="8">
      <t>ツ</t>
    </rPh>
    <phoneticPr fontId="3"/>
  </si>
  <si>
    <t>通信モジュラジャック</t>
    <rPh sb="0" eb="2">
      <t>ツウシン</t>
    </rPh>
    <phoneticPr fontId="3"/>
  </si>
  <si>
    <t>壁用</t>
    <rPh sb="0" eb="2">
      <t>カベヨウ</t>
    </rPh>
    <phoneticPr fontId="3"/>
  </si>
  <si>
    <t>数 量</t>
    <phoneticPr fontId="3"/>
  </si>
  <si>
    <t>単 価</t>
    <phoneticPr fontId="3"/>
  </si>
  <si>
    <t>金 額</t>
    <phoneticPr fontId="3"/>
  </si>
  <si>
    <t>備 考</t>
    <phoneticPr fontId="3"/>
  </si>
  <si>
    <t>ﾛ)</t>
    <phoneticPr fontId="13"/>
  </si>
  <si>
    <t>ケ－ブル</t>
    <phoneticPr fontId="3"/>
  </si>
  <si>
    <t>ｍ</t>
    <phoneticPr fontId="3"/>
  </si>
  <si>
    <t>EM-EEF1.6-3C　天井・ピット内</t>
    <rPh sb="13" eb="15">
      <t>テンジョウ</t>
    </rPh>
    <rPh sb="19" eb="20">
      <t>ナイ</t>
    </rPh>
    <phoneticPr fontId="3"/>
  </si>
  <si>
    <t>3W</t>
    <phoneticPr fontId="3"/>
  </si>
  <si>
    <t>EM-AE0.9-2C　PF内</t>
    <rPh sb="14" eb="15">
      <t>ナイ</t>
    </rPh>
    <phoneticPr fontId="3"/>
  </si>
  <si>
    <t>照明器具　I</t>
    <rPh sb="0" eb="2">
      <t>ショウメイ</t>
    </rPh>
    <rPh sb="2" eb="4">
      <t>キグ</t>
    </rPh>
    <phoneticPr fontId="3"/>
  </si>
  <si>
    <t>EM-IE2.0×2　PF内</t>
    <rPh sb="13" eb="14">
      <t>ナイ</t>
    </rPh>
    <phoneticPr fontId="3"/>
  </si>
  <si>
    <t>発信機</t>
    <rPh sb="0" eb="3">
      <t>ハッシンキ</t>
    </rPh>
    <phoneticPr fontId="3"/>
  </si>
  <si>
    <t>火災報知　検査立会</t>
    <rPh sb="0" eb="2">
      <t>カサイ</t>
    </rPh>
    <rPh sb="2" eb="4">
      <t>ホウチ</t>
    </rPh>
    <rPh sb="5" eb="7">
      <t>ケンサ</t>
    </rPh>
    <rPh sb="7" eb="9">
      <t>タチアイ</t>
    </rPh>
    <phoneticPr fontId="3"/>
  </si>
  <si>
    <t>自動火災報知設備工事</t>
    <rPh sb="0" eb="6">
      <t>ジドウカサイホウチ</t>
    </rPh>
    <rPh sb="6" eb="8">
      <t>セツビ</t>
    </rPh>
    <rPh sb="8" eb="10">
      <t>コウジ</t>
    </rPh>
    <phoneticPr fontId="3"/>
  </si>
  <si>
    <t>7</t>
  </si>
  <si>
    <t>通信設備工事</t>
    <rPh sb="0" eb="2">
      <t>ツウシン</t>
    </rPh>
    <rPh sb="2" eb="4">
      <t>セツビ</t>
    </rPh>
    <rPh sb="4" eb="6">
      <t>コウジ</t>
    </rPh>
    <phoneticPr fontId="3"/>
  </si>
  <si>
    <t>式</t>
    <rPh sb="0" eb="1">
      <t>シキ</t>
    </rPh>
    <phoneticPr fontId="3"/>
  </si>
  <si>
    <t>照明器具　Ｈ</t>
    <rPh sb="0" eb="2">
      <t>ショウメイ</t>
    </rPh>
    <rPh sb="2" eb="4">
      <t>キグ</t>
    </rPh>
    <phoneticPr fontId="3"/>
  </si>
  <si>
    <t>受変電設備工事</t>
    <rPh sb="0" eb="3">
      <t>ジュヘンデン</t>
    </rPh>
    <rPh sb="3" eb="5">
      <t>セツビ</t>
    </rPh>
    <rPh sb="5" eb="7">
      <t>コウジ</t>
    </rPh>
    <phoneticPr fontId="3"/>
  </si>
  <si>
    <t>端末処理</t>
    <rPh sb="0" eb="2">
      <t>タンマツ</t>
    </rPh>
    <rPh sb="2" eb="4">
      <t>ショリ</t>
    </rPh>
    <phoneticPr fontId="3"/>
  </si>
  <si>
    <t>ロ）機器取付工事の計</t>
    <rPh sb="2" eb="4">
      <t>キキ</t>
    </rPh>
    <rPh sb="4" eb="6">
      <t>トリツケ</t>
    </rPh>
    <rPh sb="6" eb="8">
      <t>コウジ</t>
    </rPh>
    <rPh sb="9" eb="10">
      <t>ケイ</t>
    </rPh>
    <phoneticPr fontId="3"/>
  </si>
  <si>
    <t>屋内　6KV　CVT38sq</t>
    <rPh sb="0" eb="2">
      <t>オクナイ</t>
    </rPh>
    <phoneticPr fontId="3"/>
  </si>
  <si>
    <t>個所</t>
    <rPh sb="0" eb="2">
      <t>カショ</t>
    </rPh>
    <phoneticPr fontId="3"/>
  </si>
  <si>
    <t>3.電灯設備工事の計</t>
    <rPh sb="2" eb="4">
      <t>デントウ</t>
    </rPh>
    <rPh sb="4" eb="6">
      <t>セツビ</t>
    </rPh>
    <rPh sb="6" eb="8">
      <t>コウジ</t>
    </rPh>
    <rPh sb="9" eb="10">
      <t>ケイ</t>
    </rPh>
    <phoneticPr fontId="3"/>
  </si>
  <si>
    <t>2.幹線設備工事の計</t>
    <rPh sb="2" eb="4">
      <t>カンセン</t>
    </rPh>
    <rPh sb="4" eb="6">
      <t>セツビ</t>
    </rPh>
    <rPh sb="6" eb="8">
      <t>コウジ</t>
    </rPh>
    <rPh sb="9" eb="10">
      <t>ケイ</t>
    </rPh>
    <phoneticPr fontId="3"/>
  </si>
  <si>
    <t>6KV　EM-CET38sq（ﾗｯｸ内）</t>
    <rPh sb="18" eb="19">
      <t>ナイ</t>
    </rPh>
    <phoneticPr fontId="3"/>
  </si>
  <si>
    <t>EM-IE60sq(ﾗｯｸ内)</t>
    <rPh sb="13" eb="14">
      <t>ナイ</t>
    </rPh>
    <phoneticPr fontId="3"/>
  </si>
  <si>
    <t>EM-IE38sq(ﾗｯｸ内)</t>
    <rPh sb="13" eb="14">
      <t>ナイ</t>
    </rPh>
    <phoneticPr fontId="3"/>
  </si>
  <si>
    <t>EM-IE14sq(ﾗｯｸ内)</t>
    <rPh sb="13" eb="14">
      <t>ナイ</t>
    </rPh>
    <phoneticPr fontId="3"/>
  </si>
  <si>
    <t>MRI検査室電灯動力盤</t>
    <rPh sb="3" eb="6">
      <t>ケンサシツ</t>
    </rPh>
    <rPh sb="6" eb="8">
      <t>デントウ</t>
    </rPh>
    <rPh sb="8" eb="10">
      <t>ドウリョク</t>
    </rPh>
    <rPh sb="10" eb="11">
      <t>バン</t>
    </rPh>
    <phoneticPr fontId="3"/>
  </si>
  <si>
    <t>MRI検査室動力盤</t>
    <rPh sb="3" eb="6">
      <t>ケンサシツ</t>
    </rPh>
    <rPh sb="6" eb="8">
      <t>ドウリョク</t>
    </rPh>
    <rPh sb="8" eb="9">
      <t>バン</t>
    </rPh>
    <phoneticPr fontId="3"/>
  </si>
  <si>
    <t>P-2</t>
    <phoneticPr fontId="3"/>
  </si>
  <si>
    <t>PL-1</t>
    <phoneticPr fontId="3"/>
  </si>
  <si>
    <t>動力増設</t>
    <rPh sb="0" eb="2">
      <t>ドウリョク</t>
    </rPh>
    <rPh sb="2" eb="4">
      <t>ゾウセツ</t>
    </rPh>
    <phoneticPr fontId="3"/>
  </si>
  <si>
    <t>電灯増設</t>
    <rPh sb="0" eb="2">
      <t>デントウ</t>
    </rPh>
    <rPh sb="2" eb="4">
      <t>ゾウセツ</t>
    </rPh>
    <phoneticPr fontId="3"/>
  </si>
  <si>
    <t>EM-CPEE-S0.9-1P　天井・ピット内</t>
    <rPh sb="16" eb="18">
      <t>テンジョウ</t>
    </rPh>
    <rPh sb="22" eb="23">
      <t>ナイ</t>
    </rPh>
    <phoneticPr fontId="3"/>
  </si>
  <si>
    <t>リモコンスイッチ</t>
    <phoneticPr fontId="3"/>
  </si>
  <si>
    <t>1回路用</t>
    <rPh sb="1" eb="3">
      <t>カイロ</t>
    </rPh>
    <rPh sb="3" eb="4">
      <t>ヨウ</t>
    </rPh>
    <phoneticPr fontId="3"/>
  </si>
  <si>
    <t>2回路用</t>
    <rPh sb="1" eb="3">
      <t>カイロ</t>
    </rPh>
    <rPh sb="3" eb="4">
      <t>ヨウ</t>
    </rPh>
    <phoneticPr fontId="3"/>
  </si>
  <si>
    <t>3回路用（調光）</t>
    <rPh sb="1" eb="3">
      <t>カイロ</t>
    </rPh>
    <rPh sb="3" eb="4">
      <t>ヨウ</t>
    </rPh>
    <rPh sb="5" eb="7">
      <t>チョウコウ</t>
    </rPh>
    <phoneticPr fontId="3"/>
  </si>
  <si>
    <t>非常照明・誘導灯設備工事</t>
    <rPh sb="0" eb="2">
      <t>ヒジョウ</t>
    </rPh>
    <rPh sb="2" eb="4">
      <t>ショウメイ</t>
    </rPh>
    <rPh sb="5" eb="8">
      <t>ユウドウトウ</t>
    </rPh>
    <rPh sb="8" eb="10">
      <t>セツビ</t>
    </rPh>
    <rPh sb="10" eb="12">
      <t>コウジ</t>
    </rPh>
    <phoneticPr fontId="3"/>
  </si>
  <si>
    <t>非常照明　ａ</t>
    <rPh sb="0" eb="4">
      <t>ヒジョウショウメイ</t>
    </rPh>
    <phoneticPr fontId="3"/>
  </si>
  <si>
    <t>非常照明　b</t>
    <rPh sb="0" eb="4">
      <t>ヒジョウショウメイ</t>
    </rPh>
    <phoneticPr fontId="3"/>
  </si>
  <si>
    <t>空調電源設備工事</t>
    <rPh sb="0" eb="2">
      <t>クウチョウ</t>
    </rPh>
    <rPh sb="2" eb="4">
      <t>デンゲン</t>
    </rPh>
    <rPh sb="4" eb="6">
      <t>セツビ</t>
    </rPh>
    <rPh sb="6" eb="8">
      <t>コウジ</t>
    </rPh>
    <phoneticPr fontId="3"/>
  </si>
  <si>
    <t>構内情報通信網設備工事</t>
    <rPh sb="0" eb="2">
      <t>コウナイ</t>
    </rPh>
    <rPh sb="2" eb="4">
      <t>ジョウホウ</t>
    </rPh>
    <rPh sb="4" eb="7">
      <t>ツウシンモウ</t>
    </rPh>
    <rPh sb="7" eb="9">
      <t>セツビ</t>
    </rPh>
    <rPh sb="9" eb="11">
      <t>コウジ</t>
    </rPh>
    <phoneticPr fontId="3"/>
  </si>
  <si>
    <t>1種金属線ぴ（MM1）C型</t>
    <rPh sb="1" eb="2">
      <t>シュ</t>
    </rPh>
    <rPh sb="2" eb="4">
      <t>キンゾク</t>
    </rPh>
    <rPh sb="4" eb="5">
      <t>セン</t>
    </rPh>
    <rPh sb="12" eb="13">
      <t>カタ</t>
    </rPh>
    <phoneticPr fontId="12"/>
  </si>
  <si>
    <t>1種金属線ぴ（MM2）A型</t>
    <rPh sb="1" eb="2">
      <t>シュ</t>
    </rPh>
    <rPh sb="2" eb="4">
      <t>キンゾク</t>
    </rPh>
    <rPh sb="4" eb="5">
      <t>セン</t>
    </rPh>
    <rPh sb="12" eb="13">
      <t>カタ</t>
    </rPh>
    <phoneticPr fontId="12"/>
  </si>
  <si>
    <t>EM-UTP（ｶﾃｺﾞﾘ6　4P）　PF内</t>
    <phoneticPr fontId="3"/>
  </si>
  <si>
    <t>情報モジュラジャック</t>
    <rPh sb="0" eb="2">
      <t>ジョウホウ</t>
    </rPh>
    <phoneticPr fontId="3"/>
  </si>
  <si>
    <t>300×300×200</t>
    <phoneticPr fontId="3"/>
  </si>
  <si>
    <t>EM-EBT0.4-2P　PF内</t>
    <phoneticPr fontId="3"/>
  </si>
  <si>
    <t>EM-AE0.9-3C　PF内</t>
    <rPh sb="14" eb="15">
      <t>ナイ</t>
    </rPh>
    <phoneticPr fontId="3"/>
  </si>
  <si>
    <t>緊急呼出押ボタン</t>
    <rPh sb="0" eb="2">
      <t>キンキュウ</t>
    </rPh>
    <rPh sb="2" eb="3">
      <t>ヨ</t>
    </rPh>
    <rPh sb="3" eb="4">
      <t>ダ</t>
    </rPh>
    <rPh sb="4" eb="5">
      <t>オ</t>
    </rPh>
    <phoneticPr fontId="3"/>
  </si>
  <si>
    <t>情報表示設備工事</t>
    <rPh sb="0" eb="2">
      <t>ジョウホウ</t>
    </rPh>
    <rPh sb="2" eb="4">
      <t>ヒョウジ</t>
    </rPh>
    <rPh sb="4" eb="6">
      <t>セツビ</t>
    </rPh>
    <rPh sb="6" eb="8">
      <t>コウジ</t>
    </rPh>
    <phoneticPr fontId="3"/>
  </si>
  <si>
    <t>監視カメラ設備工事</t>
    <rPh sb="0" eb="2">
      <t>カンシ</t>
    </rPh>
    <rPh sb="5" eb="7">
      <t>セツビ</t>
    </rPh>
    <rPh sb="7" eb="9">
      <t>コウジ</t>
    </rPh>
    <phoneticPr fontId="3"/>
  </si>
  <si>
    <t>拡声設備工事</t>
    <rPh sb="0" eb="2">
      <t>カクセイ</t>
    </rPh>
    <rPh sb="2" eb="4">
      <t>セツビ</t>
    </rPh>
    <rPh sb="4" eb="6">
      <t>コウジ</t>
    </rPh>
    <phoneticPr fontId="3"/>
  </si>
  <si>
    <t>天井埋込型スピーカー</t>
    <rPh sb="0" eb="2">
      <t>テンジョウ</t>
    </rPh>
    <rPh sb="2" eb="4">
      <t>ウメコミ</t>
    </rPh>
    <rPh sb="4" eb="5">
      <t>カタ</t>
    </rPh>
    <phoneticPr fontId="15"/>
  </si>
  <si>
    <t>3W　アッテネータ付</t>
    <rPh sb="9" eb="10">
      <t>ツキ</t>
    </rPh>
    <phoneticPr fontId="3"/>
  </si>
  <si>
    <t>アッテネータ</t>
    <phoneticPr fontId="3"/>
  </si>
  <si>
    <t>3WS</t>
    <phoneticPr fontId="3"/>
  </si>
  <si>
    <t>EM-AE0.9-4C　PF内</t>
    <rPh sb="14" eb="15">
      <t>ナイ</t>
    </rPh>
    <phoneticPr fontId="3"/>
  </si>
  <si>
    <t>光線式煙感知器</t>
    <rPh sb="0" eb="2">
      <t>コウセン</t>
    </rPh>
    <rPh sb="2" eb="3">
      <t>シキ</t>
    </rPh>
    <rPh sb="3" eb="7">
      <t>ケムリカンチキ</t>
    </rPh>
    <phoneticPr fontId="3"/>
  </si>
  <si>
    <t>2種　非蓄積型　露出</t>
    <rPh sb="1" eb="2">
      <t>シュ</t>
    </rPh>
    <rPh sb="3" eb="4">
      <t>ヒ</t>
    </rPh>
    <rPh sb="4" eb="6">
      <t>チクセキ</t>
    </rPh>
    <rPh sb="6" eb="7">
      <t>カタ</t>
    </rPh>
    <rPh sb="8" eb="10">
      <t>ロシュツ</t>
    </rPh>
    <phoneticPr fontId="3"/>
  </si>
  <si>
    <t>1.受変電設備工事の計</t>
    <rPh sb="2" eb="5">
      <t>ジュヘンデン</t>
    </rPh>
    <rPh sb="5" eb="7">
      <t>セツビ</t>
    </rPh>
    <rPh sb="7" eb="9">
      <t>コウジ</t>
    </rPh>
    <rPh sb="10" eb="11">
      <t>ケイ</t>
    </rPh>
    <phoneticPr fontId="3"/>
  </si>
  <si>
    <t>8</t>
  </si>
  <si>
    <t>9</t>
  </si>
  <si>
    <t>10</t>
  </si>
  <si>
    <t>11</t>
  </si>
  <si>
    <t>12</t>
  </si>
  <si>
    <t>中部病院ＭＲＩ増築工事（電気）</t>
    <rPh sb="0" eb="2">
      <t>チュウブ</t>
    </rPh>
    <rPh sb="2" eb="4">
      <t>ビョウイン</t>
    </rPh>
    <rPh sb="7" eb="9">
      <t>ゾウチク</t>
    </rPh>
    <rPh sb="9" eb="11">
      <t>コウジ</t>
    </rPh>
    <rPh sb="12" eb="14">
      <t>デンキ</t>
    </rPh>
    <phoneticPr fontId="3"/>
  </si>
  <si>
    <t>誘導灯　BH</t>
    <rPh sb="0" eb="3">
      <t>ユウドウトウ</t>
    </rPh>
    <phoneticPr fontId="3"/>
  </si>
  <si>
    <t>誘導灯　C</t>
    <rPh sb="0" eb="3">
      <t>ユウドウトウ</t>
    </rPh>
    <phoneticPr fontId="3"/>
  </si>
  <si>
    <t>プルボックス</t>
    <phoneticPr fontId="3"/>
  </si>
  <si>
    <t>600×600×200</t>
    <phoneticPr fontId="3"/>
  </si>
  <si>
    <t>ﾊ)</t>
    <phoneticPr fontId="13"/>
  </si>
  <si>
    <t>ハ）機器取付工事の計</t>
    <rPh sb="2" eb="4">
      <t>キキ</t>
    </rPh>
    <rPh sb="4" eb="5">
      <t>ト</t>
    </rPh>
    <rPh sb="5" eb="6">
      <t>ツ</t>
    </rPh>
    <rPh sb="6" eb="8">
      <t>コウジ</t>
    </rPh>
    <rPh sb="9" eb="10">
      <t>ケイ</t>
    </rPh>
    <phoneticPr fontId="3"/>
  </si>
  <si>
    <t>MRIシステム盤・システム関連盤</t>
    <rPh sb="7" eb="8">
      <t>バン</t>
    </rPh>
    <rPh sb="13" eb="15">
      <t>カンレン</t>
    </rPh>
    <rPh sb="15" eb="16">
      <t>バン</t>
    </rPh>
    <phoneticPr fontId="3"/>
  </si>
  <si>
    <t>2系統検査室動力盤変圧器盤</t>
    <rPh sb="1" eb="3">
      <t>ケイトウ</t>
    </rPh>
    <rPh sb="3" eb="5">
      <t>ケンサ</t>
    </rPh>
    <rPh sb="5" eb="6">
      <t>シツ</t>
    </rPh>
    <rPh sb="6" eb="8">
      <t>ドウリョク</t>
    </rPh>
    <rPh sb="8" eb="9">
      <t>バン</t>
    </rPh>
    <rPh sb="9" eb="12">
      <t>ヘンアツキ</t>
    </rPh>
    <rPh sb="12" eb="13">
      <t>バン</t>
    </rPh>
    <phoneticPr fontId="3"/>
  </si>
  <si>
    <t>2系統検査室動力盤MCCB盤</t>
    <rPh sb="1" eb="3">
      <t>ケイトウ</t>
    </rPh>
    <rPh sb="3" eb="5">
      <t>ケンサ</t>
    </rPh>
    <rPh sb="5" eb="6">
      <t>シツ</t>
    </rPh>
    <rPh sb="6" eb="9">
      <t>ドウリョクバン</t>
    </rPh>
    <rPh sb="13" eb="14">
      <t>バン</t>
    </rPh>
    <phoneticPr fontId="3"/>
  </si>
  <si>
    <t>FEP40</t>
    <phoneticPr fontId="3"/>
  </si>
  <si>
    <t>FEP30</t>
    <phoneticPr fontId="3"/>
  </si>
  <si>
    <t>PF22</t>
    <phoneticPr fontId="3"/>
  </si>
  <si>
    <t>PF16</t>
    <phoneticPr fontId="3"/>
  </si>
  <si>
    <t>ケーブルラック</t>
    <phoneticPr fontId="3"/>
  </si>
  <si>
    <t>ケーブルラック貫通処理</t>
    <rPh sb="7" eb="9">
      <t>カンツウ</t>
    </rPh>
    <rPh sb="9" eb="11">
      <t>ショリ</t>
    </rPh>
    <phoneticPr fontId="3"/>
  </si>
  <si>
    <t>防火区画貫通材</t>
    <rPh sb="0" eb="6">
      <t>ボウカクカクカンツウ</t>
    </rPh>
    <rPh sb="6" eb="7">
      <t>ザイ</t>
    </rPh>
    <phoneticPr fontId="3"/>
  </si>
  <si>
    <t>EM-CET38sq(FEP内)</t>
    <phoneticPr fontId="3"/>
  </si>
  <si>
    <t>EM-CET100sq(ﾗｯｸ内)</t>
  </si>
  <si>
    <t>EM-CET60sq(ﾗｯｸ内)</t>
    <phoneticPr fontId="3"/>
  </si>
  <si>
    <t>EM-CET100sq(天井内)</t>
    <phoneticPr fontId="3"/>
  </si>
  <si>
    <t>EM-CET60sq(天井内)</t>
    <phoneticPr fontId="3"/>
  </si>
  <si>
    <t>EM-CE14sq(FEP内)</t>
    <phoneticPr fontId="3"/>
  </si>
  <si>
    <t>EM-CEE1.25sq-10C(PF内)</t>
    <phoneticPr fontId="3"/>
  </si>
  <si>
    <t>EM-CEE1.25sq-4C(PF内)</t>
    <phoneticPr fontId="3"/>
  </si>
  <si>
    <t>EM-CEE1.25sq-3C(PF内)</t>
    <phoneticPr fontId="3"/>
  </si>
  <si>
    <t>EM-CEES1.25sq-10C(FEP内)</t>
    <phoneticPr fontId="3"/>
  </si>
  <si>
    <t>EM-CEES1.25sq-3C(FEP内)</t>
    <phoneticPr fontId="3"/>
  </si>
  <si>
    <t>EM-EEF2.0mm-3C</t>
    <phoneticPr fontId="3"/>
  </si>
  <si>
    <t>EM-EEF1.6mm-3C</t>
    <phoneticPr fontId="3"/>
  </si>
  <si>
    <t>緊急停止スイッチ</t>
    <rPh sb="0" eb="4">
      <t>キンキュウテイシ</t>
    </rPh>
    <phoneticPr fontId="3"/>
  </si>
  <si>
    <t>接地極棒</t>
    <rPh sb="0" eb="2">
      <t>セッチ</t>
    </rPh>
    <rPh sb="2" eb="3">
      <t>キョク</t>
    </rPh>
    <rPh sb="3" eb="4">
      <t>ボウ</t>
    </rPh>
    <phoneticPr fontId="3"/>
  </si>
  <si>
    <t>14-1500L×3連</t>
    <rPh sb="10" eb="11">
      <t>レン</t>
    </rPh>
    <phoneticPr fontId="3"/>
  </si>
  <si>
    <t>枚</t>
    <rPh sb="0" eb="1">
      <t>マイ</t>
    </rPh>
    <phoneticPr fontId="3"/>
  </si>
  <si>
    <t>接地極埋設標</t>
    <rPh sb="0" eb="2">
      <t>セッチ</t>
    </rPh>
    <rPh sb="2" eb="3">
      <t>キョク</t>
    </rPh>
    <rPh sb="3" eb="5">
      <t>マイセツ</t>
    </rPh>
    <rPh sb="5" eb="6">
      <t>ヒョウ</t>
    </rPh>
    <phoneticPr fontId="3"/>
  </si>
  <si>
    <t>黄銅板製</t>
    <rPh sb="0" eb="1">
      <t>キ</t>
    </rPh>
    <rPh sb="1" eb="2">
      <t>ドウ</t>
    </rPh>
    <rPh sb="2" eb="3">
      <t>イタ</t>
    </rPh>
    <rPh sb="3" eb="4">
      <t>セイ</t>
    </rPh>
    <phoneticPr fontId="3"/>
  </si>
  <si>
    <t>カテゴリー5e　4P（PF内）</t>
    <rPh sb="13" eb="14">
      <t>ナイ</t>
    </rPh>
    <phoneticPr fontId="3"/>
  </si>
  <si>
    <t>P型1級　アドレッサブル機能付
フラット型表示灯</t>
    <rPh sb="1" eb="2">
      <t>カタ</t>
    </rPh>
    <rPh sb="3" eb="4">
      <t>キュウ</t>
    </rPh>
    <rPh sb="12" eb="15">
      <t>キノウツキ</t>
    </rPh>
    <rPh sb="20" eb="21">
      <t>カタ</t>
    </rPh>
    <rPh sb="21" eb="24">
      <t>ヒョウジトウ</t>
    </rPh>
    <phoneticPr fontId="3"/>
  </si>
  <si>
    <t>ZM-500</t>
    <phoneticPr fontId="3"/>
  </si>
  <si>
    <t>EM-IE22sq（PF内）</t>
    <rPh sb="12" eb="13">
      <t>ナイ</t>
    </rPh>
    <phoneticPr fontId="3"/>
  </si>
  <si>
    <t>EM-IE14sq（PF内）</t>
    <rPh sb="12" eb="13">
      <t>ナイ</t>
    </rPh>
    <phoneticPr fontId="3"/>
  </si>
  <si>
    <t>EM-IE8sq（PF内）</t>
    <rPh sb="11" eb="12">
      <t>ナイ</t>
    </rPh>
    <phoneticPr fontId="3"/>
  </si>
  <si>
    <t>12.自動火災報知設備工事の計</t>
    <rPh sb="3" eb="5">
      <t>ジドウ</t>
    </rPh>
    <rPh sb="5" eb="7">
      <t>カサイ</t>
    </rPh>
    <rPh sb="7" eb="9">
      <t>ホウチ</t>
    </rPh>
    <rPh sb="9" eb="11">
      <t>セツビ</t>
    </rPh>
    <rPh sb="11" eb="13">
      <t>コウジ</t>
    </rPh>
    <rPh sb="14" eb="15">
      <t>ケイ</t>
    </rPh>
    <phoneticPr fontId="3"/>
  </si>
  <si>
    <t>11.拡声設備工事の計</t>
    <rPh sb="3" eb="5">
      <t>カクセイ</t>
    </rPh>
    <rPh sb="5" eb="7">
      <t>セツビ</t>
    </rPh>
    <rPh sb="7" eb="9">
      <t>コウジ</t>
    </rPh>
    <rPh sb="10" eb="11">
      <t>ケイ</t>
    </rPh>
    <phoneticPr fontId="3"/>
  </si>
  <si>
    <t>10.監視カメラ設備工事の計</t>
    <rPh sb="3" eb="5">
      <t>カンシ</t>
    </rPh>
    <rPh sb="8" eb="10">
      <t>セツビ</t>
    </rPh>
    <rPh sb="10" eb="12">
      <t>コウジ</t>
    </rPh>
    <rPh sb="13" eb="14">
      <t>ケイ</t>
    </rPh>
    <phoneticPr fontId="3"/>
  </si>
  <si>
    <t>9.情報表示設備工事の計</t>
    <rPh sb="2" eb="4">
      <t>ジョウホウ</t>
    </rPh>
    <rPh sb="4" eb="6">
      <t>ヒョウジ</t>
    </rPh>
    <rPh sb="6" eb="8">
      <t>セツビ</t>
    </rPh>
    <rPh sb="8" eb="10">
      <t>コウジ</t>
    </rPh>
    <rPh sb="11" eb="12">
      <t>ケイ</t>
    </rPh>
    <phoneticPr fontId="3"/>
  </si>
  <si>
    <t>8.通信設備工事の計</t>
    <rPh sb="2" eb="4">
      <t>ツウシン</t>
    </rPh>
    <rPh sb="4" eb="6">
      <t>セツビ</t>
    </rPh>
    <rPh sb="6" eb="8">
      <t>コウジ</t>
    </rPh>
    <rPh sb="9" eb="10">
      <t>ケイ</t>
    </rPh>
    <phoneticPr fontId="3"/>
  </si>
  <si>
    <t>7.構内情報通信網設備工事の計</t>
    <rPh sb="2" eb="4">
      <t>コウナイ</t>
    </rPh>
    <rPh sb="4" eb="6">
      <t>ジョウホウ</t>
    </rPh>
    <rPh sb="6" eb="9">
      <t>ツウシンモウ</t>
    </rPh>
    <rPh sb="9" eb="11">
      <t>セツビ</t>
    </rPh>
    <rPh sb="11" eb="13">
      <t>コウジ</t>
    </rPh>
    <rPh sb="14" eb="15">
      <t>ケイ</t>
    </rPh>
    <phoneticPr fontId="3"/>
  </si>
  <si>
    <t>6.空調電源設備工事の計</t>
    <rPh sb="2" eb="6">
      <t>クウチョウデンゲン</t>
    </rPh>
    <rPh sb="6" eb="8">
      <t>セツビ</t>
    </rPh>
    <rPh sb="8" eb="10">
      <t>コウジ</t>
    </rPh>
    <rPh sb="11" eb="12">
      <t>ケイ</t>
    </rPh>
    <phoneticPr fontId="3"/>
  </si>
  <si>
    <t>5.コンセント設備工事の計</t>
    <rPh sb="7" eb="9">
      <t>セツビ</t>
    </rPh>
    <rPh sb="9" eb="11">
      <t>コウジ</t>
    </rPh>
    <rPh sb="12" eb="13">
      <t>ケイ</t>
    </rPh>
    <phoneticPr fontId="3"/>
  </si>
  <si>
    <t>4.非常照明・誘導灯設備工事の計</t>
    <rPh sb="2" eb="6">
      <t>ヒジョウショウメイ</t>
    </rPh>
    <rPh sb="7" eb="10">
      <t>ユウドウトウ</t>
    </rPh>
    <rPh sb="10" eb="12">
      <t>セツビ</t>
    </rPh>
    <rPh sb="12" eb="14">
      <t>コウジ</t>
    </rPh>
    <rPh sb="15" eb="16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</si>
</sst>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;;;"/>
    <numFmt numFmtId="177" formatCode="&quot;×&quot;General"/>
    <numFmt numFmtId="178" formatCode="General&quot;×&quot;"/>
    <numFmt numFmtId="179" formatCode="&quot;×&quot;General\="/>
    <numFmt numFmtId="180" formatCode="&quot;×&quot;#,##0;[Red]\-#,##0"/>
    <numFmt numFmtId="181" formatCode="&quot;≒&quot;#,##0;[Red]\-#,##0"/>
    <numFmt numFmtId="182" formatCode="#,##0_);[Red]\(#,##0\)"/>
    <numFmt numFmtId="183" formatCode="&quot;×&quot;\ General"/>
    <numFmt numFmtId="184" formatCode="&quot;(&quot;General&quot;)&quot;"/>
    <numFmt numFmtId="185" formatCode="\ General\ &quot;W&quot;"/>
    <numFmt numFmtId="186" formatCode="&quot;×&quot;\ General\ &quot;D&quot;"/>
    <numFmt numFmtId="187" formatCode="&quot;×&quot;\ General\ &quot;H&quot;"/>
    <numFmt numFmtId="188" formatCode="#,##0;[Red]#,##0"/>
    <numFmt numFmtId="189" formatCode="#,###"/>
    <numFmt numFmtId="190" formatCode="#,##0.0_%;[Red]&quot;¥&quot;&quot;¥&quot;\(#,##0.0%&quot;¥&quot;&quot;¥&quot;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hh:mm:ss\ AM/PM_)"/>
    <numFmt numFmtId="194" formatCode="_(* #,##0.00_);_(* \(#,##0.00\);_(* &quot;-&quot;??_);_(@_)"/>
    <numFmt numFmtId="195" formatCode="_(* #,##0_);_(* \(#,##0\);_(* &quot;-&quot;_);_(@_)"/>
    <numFmt numFmtId="196" formatCode="hh:mm:ss"/>
    <numFmt numFmtId="197" formatCode="hh:mm\ \T\K"/>
    <numFmt numFmtId="198" formatCode="General_)"/>
    <numFmt numFmtId="199" formatCode="&quot;×&quot;#,###"/>
    <numFmt numFmtId="200" formatCode="0.000_ ;[Red]\-0.000\ "/>
    <numFmt numFmtId="201" formatCode="_(* #,##0.0_);_(* \(#,##0.0\);_(* &quot;-&quot;??_);_(@_)"/>
  </numFmts>
  <fonts count="67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Osaka"/>
      <family val="3"/>
      <charset val="128"/>
    </font>
    <font>
      <sz val="12"/>
      <name val="Tms Rmn"/>
      <family val="1"/>
    </font>
    <font>
      <sz val="14"/>
      <name val="Terminal"/>
      <charset val="128"/>
    </font>
    <font>
      <sz val="10"/>
      <name val="Arial"/>
      <family val="2"/>
    </font>
    <font>
      <sz val="9"/>
      <name val="Times New Roman"/>
      <family val="1"/>
    </font>
    <font>
      <sz val="11"/>
      <name val="lr oSVbN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2"/>
      <name val="ＭＳ Ｐゴシック"/>
      <family val="3"/>
      <charset val="128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¾©"/>
      <family val="1"/>
    </font>
    <font>
      <sz val="10"/>
      <name val="明朝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color indexed="14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name val="Helv"/>
      <family val="2"/>
    </font>
    <font>
      <sz val="12"/>
      <name val="Helv"/>
      <family val="2"/>
    </font>
    <font>
      <sz val="8"/>
      <name val="Arial"/>
      <family val="2"/>
    </font>
    <font>
      <sz val="11"/>
      <name val="ＭＳ Ｐ明朝"/>
      <family val="1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0.5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mediumGray">
        <fgColor indexed="22"/>
      </patternFill>
    </fill>
    <fill>
      <patternFill patternType="lightGray">
        <f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darkGray">
        <fgColor indexed="42"/>
      </patternFill>
    </fill>
    <fill>
      <patternFill patternType="solid">
        <fgColor indexed="26"/>
        <bgColor indexed="64"/>
      </patternFill>
    </fill>
    <fill>
      <patternFill patternType="mediumGray">
        <fgColor indexed="31"/>
      </patternFill>
    </fill>
    <fill>
      <patternFill patternType="lightGray">
        <fgColor indexed="43"/>
      </patternFill>
    </fill>
    <fill>
      <patternFill patternType="mediumGray">
        <fgColor indexed="1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5">
    <xf numFmtId="0" fontId="0" fillId="0" borderId="0"/>
    <xf numFmtId="38" fontId="16" fillId="0" borderId="0"/>
    <xf numFmtId="8" fontId="26" fillId="0" borderId="0" applyFont="0" applyFill="0" applyBorder="0" applyAlignment="0" applyProtection="0"/>
    <xf numFmtId="6" fontId="26" fillId="0" borderId="0" applyFont="0" applyFill="0" applyBorder="0" applyAlignment="0" applyProtection="0"/>
    <xf numFmtId="0" fontId="34" fillId="0" borderId="0"/>
    <xf numFmtId="189" fontId="21" fillId="0" borderId="1"/>
    <xf numFmtId="38" fontId="16" fillId="0" borderId="0"/>
    <xf numFmtId="38" fontId="16" fillId="0" borderId="0"/>
    <xf numFmtId="0" fontId="18" fillId="0" borderId="2" applyNumberFormat="0" applyFont="0" applyAlignment="0"/>
    <xf numFmtId="0" fontId="16" fillId="0" borderId="0"/>
    <xf numFmtId="0" fontId="47" fillId="0" borderId="0"/>
    <xf numFmtId="0" fontId="65" fillId="0" borderId="0"/>
    <xf numFmtId="0" fontId="16" fillId="0" borderId="0" applyNumberFormat="0"/>
    <xf numFmtId="0" fontId="47" fillId="0" borderId="0" applyNumberFormat="0"/>
    <xf numFmtId="0" fontId="65" fillId="0" borderId="0" applyNumberFormat="0"/>
    <xf numFmtId="0" fontId="48" fillId="2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6" fillId="16" borderId="0" applyNumberFormat="0" applyFont="0" applyBorder="0" applyAlignment="0"/>
    <xf numFmtId="0" fontId="22" fillId="0" borderId="0" applyNumberFormat="0" applyFill="0" applyBorder="0" applyAlignment="0" applyProtection="0"/>
    <xf numFmtId="190" fontId="23" fillId="0" borderId="0" applyFill="0" applyBorder="0" applyAlignment="0"/>
    <xf numFmtId="199" fontId="17" fillId="0" borderId="0" applyFill="0" applyBorder="0" applyAlignment="0"/>
    <xf numFmtId="198" fontId="43" fillId="0" borderId="0"/>
    <xf numFmtId="198" fontId="44" fillId="0" borderId="0"/>
    <xf numFmtId="198" fontId="44" fillId="0" borderId="0"/>
    <xf numFmtId="198" fontId="44" fillId="0" borderId="0"/>
    <xf numFmtId="198" fontId="44" fillId="0" borderId="0"/>
    <xf numFmtId="198" fontId="44" fillId="0" borderId="0"/>
    <xf numFmtId="198" fontId="44" fillId="0" borderId="0"/>
    <xf numFmtId="198" fontId="44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25" fillId="0" borderId="0">
      <alignment horizontal="left"/>
    </xf>
    <xf numFmtId="0" fontId="6" fillId="17" borderId="2" applyNumberFormat="0" applyFont="0" applyBorder="0" applyAlignment="0"/>
    <xf numFmtId="38" fontId="45" fillId="18" borderId="0" applyNumberFormat="0" applyBorder="0" applyAlignment="0" applyProtection="0"/>
    <xf numFmtId="0" fontId="27" fillId="19" borderId="0"/>
    <xf numFmtId="0" fontId="28" fillId="0" borderId="3" applyNumberFormat="0" applyAlignment="0" applyProtection="0">
      <alignment horizontal="left" vertical="center"/>
    </xf>
    <xf numFmtId="0" fontId="28" fillId="0" borderId="4">
      <alignment horizontal="left" vertical="center"/>
    </xf>
    <xf numFmtId="0" fontId="6" fillId="20" borderId="0" applyNumberFormat="0" applyFont="0" applyBorder="0" applyAlignment="0">
      <protection locked="0"/>
    </xf>
    <xf numFmtId="10" fontId="45" fillId="21" borderId="5" applyNumberFormat="0" applyBorder="0" applyAlignment="0" applyProtection="0"/>
    <xf numFmtId="0" fontId="6" fillId="0" borderId="0" applyNumberFormat="0" applyFont="0" applyBorder="0" applyAlignment="0"/>
    <xf numFmtId="0" fontId="6" fillId="22" borderId="0" applyNumberFormat="0" applyFont="0" applyBorder="0" applyAlignment="0"/>
    <xf numFmtId="193" fontId="17" fillId="0" borderId="0"/>
    <xf numFmtId="201" fontId="31" fillId="0" borderId="0"/>
    <xf numFmtId="0" fontId="24" fillId="0" borderId="0"/>
    <xf numFmtId="10" fontId="24" fillId="0" borderId="0" applyFont="0" applyFill="0" applyBorder="0" applyAlignment="0" applyProtection="0"/>
    <xf numFmtId="0" fontId="6" fillId="17" borderId="6" applyFont="0" applyBorder="0" applyAlignment="0"/>
    <xf numFmtId="4" fontId="25" fillId="0" borderId="0">
      <alignment horizontal="right"/>
    </xf>
    <xf numFmtId="4" fontId="29" fillId="0" borderId="0">
      <alignment horizontal="right"/>
    </xf>
    <xf numFmtId="0" fontId="30" fillId="0" borderId="0">
      <alignment horizontal="left"/>
    </xf>
    <xf numFmtId="0" fontId="6" fillId="23" borderId="7" applyNumberFormat="0" applyFont="0" applyBorder="0" applyAlignment="0">
      <alignment horizontal="distributed" vertical="center"/>
    </xf>
    <xf numFmtId="37" fontId="31" fillId="0" borderId="0"/>
    <xf numFmtId="0" fontId="31" fillId="0" borderId="0"/>
    <xf numFmtId="37" fontId="31" fillId="0" borderId="0"/>
    <xf numFmtId="0" fontId="31" fillId="0" borderId="0"/>
    <xf numFmtId="37" fontId="31" fillId="0" borderId="0"/>
    <xf numFmtId="0" fontId="31" fillId="0" borderId="0"/>
    <xf numFmtId="37" fontId="31" fillId="0" borderId="0"/>
    <xf numFmtId="0" fontId="31" fillId="0" borderId="0"/>
    <xf numFmtId="37" fontId="31" fillId="0" borderId="0"/>
    <xf numFmtId="0" fontId="31" fillId="0" borderId="0"/>
    <xf numFmtId="37" fontId="31" fillId="0" borderId="0"/>
    <xf numFmtId="0" fontId="31" fillId="0" borderId="0"/>
    <xf numFmtId="37" fontId="31" fillId="0" borderId="0"/>
    <xf numFmtId="0" fontId="31" fillId="0" borderId="0"/>
    <xf numFmtId="37" fontId="31" fillId="0" borderId="0"/>
    <xf numFmtId="0" fontId="31" fillId="0" borderId="0"/>
    <xf numFmtId="0" fontId="32" fillId="0" borderId="0"/>
    <xf numFmtId="0" fontId="17" fillId="24" borderId="0" applyNumberFormat="0" applyFont="0" applyBorder="0" applyAlignment="0"/>
    <xf numFmtId="0" fontId="33" fillId="0" borderId="0">
      <alignment horizont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29" borderId="8" applyNumberFormat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35" fillId="0" borderId="0" applyFill="0" applyBorder="0" applyProtection="0">
      <alignment vertical="center"/>
    </xf>
    <xf numFmtId="0" fontId="14" fillId="0" borderId="0" applyFill="0" applyBorder="0">
      <alignment vertical="center"/>
    </xf>
    <xf numFmtId="0" fontId="36" fillId="31" borderId="9" applyNumberFormat="0" applyFont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55" fillId="32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38" fontId="2" fillId="0" borderId="0" applyFont="0" applyFill="0" applyBorder="0" applyAlignment="0" applyProtection="0"/>
    <xf numFmtId="196" fontId="23" fillId="0" borderId="0">
      <protection locked="0"/>
    </xf>
    <xf numFmtId="200" fontId="17" fillId="0" borderId="0">
      <protection locked="0"/>
    </xf>
    <xf numFmtId="38" fontId="17" fillId="0" borderId="0"/>
    <xf numFmtId="38" fontId="17" fillId="0" borderId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66" fillId="0" borderId="0" applyFont="0" applyFill="0" applyBorder="0" applyAlignment="0" applyProtection="0">
      <alignment vertical="center"/>
    </xf>
    <xf numFmtId="38" fontId="66" fillId="0" borderId="0" applyFont="0" applyFill="0" applyBorder="0" applyAlignment="0" applyProtection="0">
      <alignment vertical="center"/>
    </xf>
    <xf numFmtId="38" fontId="17" fillId="0" borderId="0"/>
    <xf numFmtId="38" fontId="1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7" fillId="0" borderId="0"/>
    <xf numFmtId="38" fontId="17" fillId="0" borderId="0"/>
    <xf numFmtId="38" fontId="17" fillId="0" borderId="0"/>
    <xf numFmtId="38" fontId="66" fillId="0" borderId="0" applyFont="0" applyFill="0" applyBorder="0" applyAlignment="0" applyProtection="0">
      <alignment vertical="center"/>
    </xf>
    <xf numFmtId="38" fontId="6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7" fillId="0" borderId="0"/>
    <xf numFmtId="38" fontId="1" fillId="0" borderId="0" applyFont="0" applyFill="0" applyBorder="0" applyAlignment="0" applyProtection="0"/>
    <xf numFmtId="38" fontId="17" fillId="0" borderId="0"/>
    <xf numFmtId="38" fontId="1" fillId="0" borderId="0" applyFont="0" applyFill="0" applyBorder="0" applyAlignment="0" applyProtection="0"/>
    <xf numFmtId="38" fontId="17" fillId="0" borderId="0"/>
    <xf numFmtId="38" fontId="1" fillId="0" borderId="0" applyFont="0" applyFill="0" applyBorder="0" applyAlignment="0" applyProtection="0"/>
    <xf numFmtId="38" fontId="17" fillId="0" borderId="0"/>
    <xf numFmtId="38" fontId="17" fillId="0" borderId="0"/>
    <xf numFmtId="0" fontId="57" fillId="0" borderId="12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6" fillId="17" borderId="0" applyNumberFormat="0" applyFont="0" applyBorder="0" applyAlignment="0">
      <protection locked="0"/>
    </xf>
    <xf numFmtId="0" fontId="60" fillId="0" borderId="15" applyNumberFormat="0" applyFill="0" applyAlignment="0" applyProtection="0">
      <alignment vertical="center"/>
    </xf>
    <xf numFmtId="0" fontId="61" fillId="32" borderId="16" applyNumberFormat="0" applyAlignment="0" applyProtection="0">
      <alignment vertical="center"/>
    </xf>
    <xf numFmtId="0" fontId="7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8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36" fillId="0" borderId="17" applyFill="0" applyBorder="0" applyProtection="0">
      <alignment vertical="center"/>
      <protection locked="0"/>
    </xf>
    <xf numFmtId="0" fontId="63" fillId="7" borderId="11" applyNumberFormat="0" applyAlignment="0" applyProtection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/>
    <xf numFmtId="0" fontId="1" fillId="0" borderId="0"/>
    <xf numFmtId="0" fontId="7" fillId="0" borderId="0"/>
    <xf numFmtId="0" fontId="17" fillId="0" borderId="0"/>
    <xf numFmtId="0" fontId="36" fillId="0" borderId="0"/>
    <xf numFmtId="0" fontId="14" fillId="0" borderId="0"/>
    <xf numFmtId="37" fontId="7" fillId="0" borderId="0"/>
    <xf numFmtId="197" fontId="36" fillId="0" borderId="0"/>
    <xf numFmtId="0" fontId="38" fillId="0" borderId="0">
      <alignment horizontal="centerContinuous"/>
    </xf>
    <xf numFmtId="0" fontId="36" fillId="0" borderId="5">
      <alignment vertical="center" wrapText="1"/>
    </xf>
    <xf numFmtId="0" fontId="37" fillId="0" borderId="0"/>
    <xf numFmtId="0" fontId="37" fillId="0" borderId="0"/>
    <xf numFmtId="0" fontId="35" fillId="0" borderId="18" applyFill="0" applyBorder="0" applyProtection="0">
      <alignment vertical="center"/>
    </xf>
    <xf numFmtId="0" fontId="64" fillId="4" borderId="0" applyNumberFormat="0" applyBorder="0" applyAlignment="0" applyProtection="0">
      <alignment vertical="center"/>
    </xf>
  </cellStyleXfs>
  <cellXfs count="182">
    <xf numFmtId="0" fontId="0" fillId="0" borderId="0" xfId="0"/>
    <xf numFmtId="0" fontId="6" fillId="0" borderId="0" xfId="0" applyFont="1"/>
    <xf numFmtId="0" fontId="6" fillId="0" borderId="0" xfId="0" applyFont="1" applyProtection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17" xfId="0" applyFont="1" applyBorder="1"/>
    <xf numFmtId="0" fontId="1" fillId="0" borderId="0" xfId="0" applyFont="1"/>
    <xf numFmtId="0" fontId="6" fillId="0" borderId="0" xfId="0" applyFont="1" applyAlignment="1" applyProtection="1">
      <alignment horizontal="left"/>
    </xf>
    <xf numFmtId="0" fontId="1" fillId="0" borderId="21" xfId="0" applyFont="1" applyBorder="1"/>
    <xf numFmtId="0" fontId="1" fillId="0" borderId="22" xfId="0" applyFont="1" applyBorder="1"/>
    <xf numFmtId="0" fontId="6" fillId="0" borderId="0" xfId="0" applyFont="1" applyBorder="1"/>
    <xf numFmtId="0" fontId="6" fillId="0" borderId="23" xfId="0" applyFont="1" applyBorder="1"/>
    <xf numFmtId="0" fontId="6" fillId="0" borderId="24" xfId="0" applyFont="1" applyBorder="1"/>
    <xf numFmtId="0" fontId="1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/>
    <xf numFmtId="0" fontId="6" fillId="0" borderId="25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quotePrefix="1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25" xfId="0" applyFont="1" applyBorder="1" applyAlignment="1" applyProtection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 applyProtection="1">
      <alignment horizontal="center" vertical="center"/>
    </xf>
    <xf numFmtId="38" fontId="6" fillId="0" borderId="17" xfId="106" applyFont="1" applyBorder="1"/>
    <xf numFmtId="0" fontId="6" fillId="0" borderId="25" xfId="0" applyFont="1" applyBorder="1" applyAlignment="1">
      <alignment horizontal="center"/>
    </xf>
    <xf numFmtId="177" fontId="1" fillId="0" borderId="0" xfId="0" applyNumberFormat="1" applyFont="1"/>
    <xf numFmtId="178" fontId="1" fillId="0" borderId="0" xfId="0" applyNumberFormat="1" applyFont="1"/>
    <xf numFmtId="179" fontId="1" fillId="0" borderId="0" xfId="0" applyNumberFormat="1" applyFont="1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4" xfId="0" quotePrefix="1" applyFont="1" applyBorder="1" applyAlignment="1" applyProtection="1">
      <alignment horizontal="distributed"/>
    </xf>
    <xf numFmtId="182" fontId="1" fillId="0" borderId="0" xfId="0" applyNumberFormat="1" applyFont="1" applyProtection="1"/>
    <xf numFmtId="182" fontId="1" fillId="0" borderId="0" xfId="0" applyNumberFormat="1" applyFont="1"/>
    <xf numFmtId="182" fontId="1" fillId="0" borderId="0" xfId="106" applyNumberFormat="1" applyFont="1"/>
    <xf numFmtId="182" fontId="1" fillId="0" borderId="0" xfId="0" applyNumberFormat="1" applyFont="1" applyBorder="1"/>
    <xf numFmtId="182" fontId="1" fillId="0" borderId="21" xfId="0" applyNumberFormat="1" applyFont="1" applyBorder="1"/>
    <xf numFmtId="182" fontId="1" fillId="0" borderId="5" xfId="0" applyNumberFormat="1" applyFont="1" applyBorder="1" applyAlignment="1" applyProtection="1">
      <alignment horizontal="center" vertical="center"/>
    </xf>
    <xf numFmtId="182" fontId="1" fillId="0" borderId="21" xfId="0" applyNumberFormat="1" applyFont="1" applyBorder="1" applyAlignment="1" applyProtection="1">
      <alignment horizontal="center" vertical="center"/>
    </xf>
    <xf numFmtId="0" fontId="6" fillId="0" borderId="17" xfId="0" applyNumberFormat="1" applyFont="1" applyBorder="1"/>
    <xf numFmtId="38" fontId="6" fillId="0" borderId="0" xfId="106" applyFont="1" applyAlignment="1">
      <alignment horizontal="right"/>
    </xf>
    <xf numFmtId="184" fontId="1" fillId="0" borderId="0" xfId="0" applyNumberFormat="1" applyFont="1"/>
    <xf numFmtId="185" fontId="1" fillId="0" borderId="0" xfId="0" applyNumberFormat="1" applyFont="1" applyBorder="1" applyAlignment="1" applyProtection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4" fontId="9" fillId="0" borderId="0" xfId="106" applyNumberFormat="1" applyFont="1" applyAlignment="1">
      <alignment horizontal="center"/>
    </xf>
    <xf numFmtId="0" fontId="6" fillId="0" borderId="21" xfId="0" quotePrefix="1" applyFont="1" applyBorder="1" applyAlignment="1" applyProtection="1">
      <alignment horizontal="distributed"/>
    </xf>
    <xf numFmtId="0" fontId="1" fillId="0" borderId="4" xfId="0" applyFont="1" applyBorder="1" applyAlignment="1" applyProtection="1">
      <alignment horizontal="distributed"/>
    </xf>
    <xf numFmtId="0" fontId="6" fillId="0" borderId="21" xfId="0" applyFont="1" applyBorder="1" applyAlignment="1">
      <alignment horizontal="center"/>
    </xf>
    <xf numFmtId="183" fontId="1" fillId="0" borderId="0" xfId="162" applyNumberFormat="1"/>
    <xf numFmtId="182" fontId="6" fillId="0" borderId="21" xfId="106" applyNumberFormat="1" applyFont="1" applyBorder="1" applyAlignment="1"/>
    <xf numFmtId="181" fontId="6" fillId="0" borderId="24" xfId="106" applyNumberFormat="1" applyFont="1" applyFill="1" applyBorder="1"/>
    <xf numFmtId="0" fontId="8" fillId="0" borderId="4" xfId="166" applyFont="1" applyFill="1" applyBorder="1" applyAlignment="1"/>
    <xf numFmtId="0" fontId="19" fillId="0" borderId="6" xfId="0" applyFont="1" applyBorder="1"/>
    <xf numFmtId="0" fontId="19" fillId="0" borderId="4" xfId="0" applyFont="1" applyBorder="1" applyProtection="1"/>
    <xf numFmtId="0" fontId="19" fillId="0" borderId="26" xfId="0" applyFont="1" applyBorder="1"/>
    <xf numFmtId="0" fontId="19" fillId="0" borderId="4" xfId="0" applyFont="1" applyBorder="1"/>
    <xf numFmtId="38" fontId="6" fillId="0" borderId="21" xfId="106" applyFont="1" applyBorder="1"/>
    <xf numFmtId="0" fontId="19" fillId="0" borderId="6" xfId="0" applyFont="1" applyFill="1" applyBorder="1"/>
    <xf numFmtId="56" fontId="6" fillId="0" borderId="21" xfId="0" applyNumberFormat="1" applyFont="1" applyBorder="1"/>
    <xf numFmtId="38" fontId="19" fillId="0" borderId="17" xfId="106" applyNumberFormat="1" applyFont="1" applyBorder="1"/>
    <xf numFmtId="38" fontId="19" fillId="0" borderId="6" xfId="0" applyNumberFormat="1" applyFont="1" applyBorder="1" applyAlignment="1">
      <alignment horizontal="center"/>
    </xf>
    <xf numFmtId="38" fontId="19" fillId="0" borderId="5" xfId="106" applyNumberFormat="1" applyFont="1" applyBorder="1"/>
    <xf numFmtId="38" fontId="19" fillId="0" borderId="6" xfId="106" applyNumberFormat="1" applyFont="1" applyBorder="1"/>
    <xf numFmtId="38" fontId="19" fillId="0" borderId="17" xfId="106" applyNumberFormat="1" applyFont="1" applyBorder="1" applyAlignment="1">
      <alignment horizontal="right"/>
    </xf>
    <xf numFmtId="38" fontId="19" fillId="0" borderId="17" xfId="106" applyNumberFormat="1" applyFont="1" applyFill="1" applyBorder="1" applyAlignment="1">
      <alignment horizontal="right"/>
    </xf>
    <xf numFmtId="38" fontId="19" fillId="0" borderId="17" xfId="106" applyNumberFormat="1" applyFont="1" applyFill="1" applyBorder="1"/>
    <xf numFmtId="38" fontId="19" fillId="0" borderId="5" xfId="106" applyNumberFormat="1" applyFont="1" applyBorder="1" applyAlignment="1">
      <alignment horizontal="right"/>
    </xf>
    <xf numFmtId="38" fontId="19" fillId="0" borderId="4" xfId="106" applyNumberFormat="1" applyFont="1" applyBorder="1"/>
    <xf numFmtId="38" fontId="19" fillId="0" borderId="4" xfId="106" applyNumberFormat="1" applyFont="1" applyBorder="1" applyAlignment="1">
      <alignment horizontal="right"/>
    </xf>
    <xf numFmtId="38" fontId="19" fillId="0" borderId="5" xfId="106" applyNumberFormat="1" applyFont="1" applyBorder="1" applyAlignment="1"/>
    <xf numFmtId="38" fontId="19" fillId="0" borderId="5" xfId="106" applyNumberFormat="1" applyFont="1" applyFill="1" applyBorder="1" applyAlignment="1"/>
    <xf numFmtId="38" fontId="1" fillId="0" borderId="0" xfId="0" applyNumberFormat="1" applyFont="1"/>
    <xf numFmtId="49" fontId="19" fillId="0" borderId="26" xfId="0" applyNumberFormat="1" applyFont="1" applyBorder="1"/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180" fontId="1" fillId="0" borderId="0" xfId="0" applyNumberFormat="1" applyFont="1"/>
    <xf numFmtId="181" fontId="1" fillId="0" borderId="0" xfId="0" applyNumberFormat="1" applyFont="1"/>
    <xf numFmtId="176" fontId="1" fillId="0" borderId="0" xfId="0" applyNumberFormat="1" applyFont="1"/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40" fillId="0" borderId="0" xfId="0" quotePrefix="1" applyFont="1" applyAlignment="1">
      <alignment horizontal="left"/>
    </xf>
    <xf numFmtId="49" fontId="19" fillId="0" borderId="5" xfId="167" applyNumberFormat="1" applyFont="1" applyBorder="1" applyAlignment="1" applyProtection="1">
      <alignment horizontal="center"/>
    </xf>
    <xf numFmtId="49" fontId="19" fillId="0" borderId="6" xfId="0" applyNumberFormat="1" applyFont="1" applyBorder="1" applyAlignment="1" applyProtection="1"/>
    <xf numFmtId="49" fontId="19" fillId="0" borderId="4" xfId="0" applyNumberFormat="1" applyFont="1" applyBorder="1" applyAlignment="1" applyProtection="1"/>
    <xf numFmtId="0" fontId="19" fillId="0" borderId="6" xfId="166" applyFont="1" applyFill="1" applyBorder="1" applyAlignment="1"/>
    <xf numFmtId="0" fontId="19" fillId="0" borderId="26" xfId="166" applyFont="1" applyFill="1" applyBorder="1" applyAlignment="1"/>
    <xf numFmtId="0" fontId="19" fillId="0" borderId="5" xfId="166" applyFont="1" applyFill="1" applyBorder="1" applyAlignment="1">
      <alignment horizontal="center"/>
    </xf>
    <xf numFmtId="0" fontId="19" fillId="0" borderId="4" xfId="166" applyFont="1" applyFill="1" applyBorder="1" applyAlignment="1"/>
    <xf numFmtId="49" fontId="19" fillId="0" borderId="6" xfId="0" applyNumberFormat="1" applyFont="1" applyBorder="1" applyAlignment="1" applyProtection="1">
      <alignment horizontal="left"/>
      <protection locked="0"/>
    </xf>
    <xf numFmtId="49" fontId="19" fillId="0" borderId="26" xfId="0" applyNumberFormat="1" applyFont="1" applyBorder="1" applyAlignment="1" applyProtection="1">
      <alignment horizontal="left"/>
      <protection locked="0"/>
    </xf>
    <xf numFmtId="38" fontId="19" fillId="0" borderId="17" xfId="166" applyNumberFormat="1" applyFont="1" applyFill="1" applyBorder="1" applyAlignment="1"/>
    <xf numFmtId="38" fontId="19" fillId="0" borderId="6" xfId="166" applyNumberFormat="1" applyFont="1" applyFill="1" applyBorder="1" applyAlignment="1">
      <alignment horizontal="center"/>
    </xf>
    <xf numFmtId="38" fontId="19" fillId="0" borderId="6" xfId="106" applyNumberFormat="1" applyFont="1" applyFill="1" applyBorder="1" applyAlignment="1">
      <alignment horizontal="right"/>
    </xf>
    <xf numFmtId="38" fontId="19" fillId="0" borderId="5" xfId="106" applyNumberFormat="1" applyFont="1" applyFill="1" applyBorder="1" applyAlignment="1">
      <alignment horizontal="right"/>
    </xf>
    <xf numFmtId="0" fontId="19" fillId="0" borderId="6" xfId="166" applyFont="1" applyFill="1" applyBorder="1" applyAlignment="1">
      <alignment horizontal="center"/>
    </xf>
    <xf numFmtId="0" fontId="19" fillId="0" borderId="4" xfId="166" applyFont="1" applyFill="1" applyBorder="1" applyAlignment="1">
      <alignment horizontal="center"/>
    </xf>
    <xf numFmtId="49" fontId="19" fillId="0" borderId="4" xfId="166" applyNumberFormat="1" applyFont="1" applyFill="1" applyBorder="1" applyAlignment="1">
      <alignment horizontal="center"/>
    </xf>
    <xf numFmtId="0" fontId="41" fillId="0" borderId="0" xfId="164" applyFont="1" applyBorder="1"/>
    <xf numFmtId="0" fontId="41" fillId="0" borderId="0" xfId="164" applyFont="1" applyBorder="1" applyAlignment="1"/>
    <xf numFmtId="49" fontId="42" fillId="33" borderId="0" xfId="0" applyNumberFormat="1" applyFont="1" applyFill="1" applyBorder="1" applyAlignment="1">
      <alignment horizontal="center"/>
    </xf>
    <xf numFmtId="0" fontId="35" fillId="0" borderId="0" xfId="166" applyFont="1" applyFill="1" applyBorder="1" applyAlignment="1">
      <alignment horizontal="center"/>
    </xf>
    <xf numFmtId="0" fontId="35" fillId="0" borderId="0" xfId="166" applyFont="1" applyFill="1" applyBorder="1" applyAlignment="1"/>
    <xf numFmtId="0" fontId="35" fillId="0" borderId="0" xfId="166" applyNumberFormat="1" applyFont="1" applyFill="1" applyBorder="1" applyAlignment="1"/>
    <xf numFmtId="38" fontId="35" fillId="0" borderId="0" xfId="106" applyFont="1" applyFill="1" applyBorder="1" applyAlignment="1">
      <alignment horizontal="right"/>
    </xf>
    <xf numFmtId="38" fontId="19" fillId="0" borderId="17" xfId="166" applyNumberFormat="1" applyFont="1" applyFill="1" applyBorder="1" applyAlignment="1">
      <alignment horizontal="right"/>
    </xf>
    <xf numFmtId="49" fontId="42" fillId="0" borderId="0" xfId="0" applyNumberFormat="1" applyFont="1" applyBorder="1" applyAlignment="1" applyProtection="1"/>
    <xf numFmtId="0" fontId="41" fillId="0" borderId="0" xfId="164" applyNumberFormat="1" applyFont="1" applyBorder="1"/>
    <xf numFmtId="38" fontId="19" fillId="0" borderId="4" xfId="106" applyNumberFormat="1" applyFont="1" applyFill="1" applyBorder="1" applyAlignment="1">
      <alignment horizontal="right"/>
    </xf>
    <xf numFmtId="49" fontId="19" fillId="33" borderId="6" xfId="0" applyNumberFormat="1" applyFont="1" applyFill="1" applyBorder="1" applyAlignment="1">
      <alignment horizontal="center"/>
    </xf>
    <xf numFmtId="49" fontId="19" fillId="33" borderId="4" xfId="0" applyNumberFormat="1" applyFont="1" applyFill="1" applyBorder="1" applyAlignment="1">
      <alignment horizontal="left"/>
    </xf>
    <xf numFmtId="0" fontId="19" fillId="0" borderId="6" xfId="163" applyFont="1" applyBorder="1" applyAlignment="1">
      <alignment horizontal="left"/>
    </xf>
    <xf numFmtId="0" fontId="19" fillId="0" borderId="26" xfId="161" applyFont="1" applyBorder="1" applyAlignment="1" applyProtection="1">
      <alignment horizontal="left"/>
    </xf>
    <xf numFmtId="38" fontId="19" fillId="0" borderId="17" xfId="106" applyNumberFormat="1" applyFont="1" applyBorder="1" applyAlignment="1"/>
    <xf numFmtId="38" fontId="19" fillId="0" borderId="6" xfId="163" applyNumberFormat="1" applyFont="1" applyBorder="1" applyAlignment="1">
      <alignment horizontal="center"/>
    </xf>
    <xf numFmtId="0" fontId="19" fillId="0" borderId="6" xfId="163" applyFont="1" applyBorder="1"/>
    <xf numFmtId="6" fontId="19" fillId="0" borderId="4" xfId="163" applyNumberFormat="1" applyFont="1" applyBorder="1" applyAlignment="1" applyProtection="1">
      <alignment horizontal="left"/>
    </xf>
    <xf numFmtId="49" fontId="19" fillId="0" borderId="4" xfId="0" applyNumberFormat="1" applyFont="1" applyBorder="1" applyAlignment="1" applyProtection="1">
      <protection locked="0"/>
    </xf>
    <xf numFmtId="38" fontId="19" fillId="0" borderId="17" xfId="164" applyNumberFormat="1" applyFont="1" applyBorder="1"/>
    <xf numFmtId="38" fontId="19" fillId="33" borderId="6" xfId="0" applyNumberFormat="1" applyFont="1" applyFill="1" applyBorder="1" applyAlignment="1">
      <alignment horizontal="center"/>
    </xf>
    <xf numFmtId="188" fontId="19" fillId="0" borderId="6" xfId="167" applyNumberFormat="1" applyFont="1" applyBorder="1"/>
    <xf numFmtId="38" fontId="19" fillId="0" borderId="17" xfId="164" applyNumberFormat="1" applyFont="1" applyBorder="1" applyAlignment="1"/>
    <xf numFmtId="38" fontId="19" fillId="0" borderId="6" xfId="164" applyNumberFormat="1" applyFont="1" applyBorder="1" applyAlignment="1">
      <alignment horizontal="center"/>
    </xf>
    <xf numFmtId="49" fontId="19" fillId="0" borderId="26" xfId="166" applyNumberFormat="1" applyFont="1" applyFill="1" applyBorder="1" applyAlignment="1">
      <alignment horizontal="center"/>
    </xf>
    <xf numFmtId="0" fontId="19" fillId="0" borderId="26" xfId="0" applyFont="1" applyBorder="1" applyAlignment="1">
      <alignment wrapText="1"/>
    </xf>
    <xf numFmtId="0" fontId="20" fillId="0" borderId="31" xfId="165" applyFont="1" applyBorder="1" applyAlignment="1">
      <alignment horizontal="left" wrapText="1"/>
    </xf>
    <xf numFmtId="49" fontId="19" fillId="0" borderId="26" xfId="0" applyNumberFormat="1" applyFont="1" applyFill="1" applyBorder="1" applyAlignment="1" applyProtection="1">
      <alignment horizontal="left"/>
      <protection locked="0"/>
    </xf>
    <xf numFmtId="0" fontId="19" fillId="0" borderId="26" xfId="0" applyFont="1" applyFill="1" applyBorder="1"/>
    <xf numFmtId="0" fontId="19" fillId="0" borderId="4" xfId="0" applyFont="1" applyFill="1" applyBorder="1"/>
    <xf numFmtId="0" fontId="19" fillId="0" borderId="4" xfId="161" applyFont="1" applyFill="1" applyBorder="1" applyAlignment="1" applyProtection="1">
      <alignment horizontal="right"/>
    </xf>
    <xf numFmtId="0" fontId="19" fillId="0" borderId="4" xfId="163" applyFont="1" applyFill="1" applyBorder="1" applyAlignment="1">
      <alignment horizontal="left"/>
    </xf>
    <xf numFmtId="49" fontId="19" fillId="0" borderId="26" xfId="0" applyNumberFormat="1" applyFont="1" applyFill="1" applyBorder="1"/>
    <xf numFmtId="49" fontId="20" fillId="0" borderId="26" xfId="0" applyNumberFormat="1" applyFont="1" applyFill="1" applyBorder="1" applyAlignment="1" applyProtection="1">
      <alignment horizontal="left"/>
      <protection locked="0"/>
    </xf>
    <xf numFmtId="0" fontId="20" fillId="0" borderId="32" xfId="165" applyFont="1" applyBorder="1" applyAlignment="1">
      <alignment horizontal="left" wrapText="1"/>
    </xf>
    <xf numFmtId="0" fontId="20" fillId="0" borderId="26" xfId="165" applyFont="1" applyBorder="1" applyAlignment="1">
      <alignment horizontal="left" wrapText="1"/>
    </xf>
    <xf numFmtId="0" fontId="19" fillId="0" borderId="26" xfId="166" applyFont="1" applyFill="1" applyBorder="1" applyAlignment="1">
      <alignment wrapText="1"/>
    </xf>
    <xf numFmtId="49" fontId="19" fillId="0" borderId="26" xfId="0" applyNumberFormat="1" applyFont="1" applyFill="1" applyBorder="1" applyAlignment="1" applyProtection="1">
      <alignment horizontal="left" wrapText="1"/>
      <protection locked="0"/>
    </xf>
    <xf numFmtId="0" fontId="1" fillId="0" borderId="22" xfId="0" applyFont="1" applyFill="1" applyBorder="1"/>
    <xf numFmtId="0" fontId="1" fillId="0" borderId="0" xfId="0" applyFont="1" applyFill="1"/>
    <xf numFmtId="38" fontId="19" fillId="0" borderId="5" xfId="106" applyNumberFormat="1" applyFont="1" applyFill="1" applyBorder="1"/>
    <xf numFmtId="38" fontId="19" fillId="0" borderId="4" xfId="106" applyNumberFormat="1" applyFont="1" applyFill="1" applyBorder="1"/>
    <xf numFmtId="0" fontId="19" fillId="0" borderId="4" xfId="0" applyFont="1" applyFill="1" applyBorder="1" applyProtection="1"/>
    <xf numFmtId="0" fontId="19" fillId="0" borderId="5" xfId="0" applyFont="1" applyFill="1" applyBorder="1" applyAlignment="1">
      <alignment horizontal="center"/>
    </xf>
    <xf numFmtId="188" fontId="19" fillId="0" borderId="6" xfId="167" applyNumberFormat="1" applyFont="1" applyFill="1" applyBorder="1"/>
    <xf numFmtId="0" fontId="19" fillId="0" borderId="6" xfId="163" applyFont="1" applyFill="1" applyBorder="1"/>
    <xf numFmtId="49" fontId="20" fillId="0" borderId="26" xfId="0" applyNumberFormat="1" applyFont="1" applyFill="1" applyBorder="1" applyAlignment="1" applyProtection="1">
      <alignment horizontal="left" wrapText="1"/>
      <protection locked="0"/>
    </xf>
    <xf numFmtId="49" fontId="20" fillId="0" borderId="26" xfId="0" applyNumberFormat="1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21" xfId="0" applyFont="1" applyBorder="1" applyAlignment="1" applyProtection="1">
      <alignment horizontal="left"/>
    </xf>
    <xf numFmtId="0" fontId="0" fillId="0" borderId="21" xfId="0" applyBorder="1" applyAlignment="1">
      <alignment horizontal="left"/>
    </xf>
    <xf numFmtId="0" fontId="6" fillId="0" borderId="4" xfId="0" applyFont="1" applyBorder="1" applyAlignment="1" applyProtection="1">
      <alignment horizontal="left"/>
    </xf>
    <xf numFmtId="0" fontId="0" fillId="0" borderId="4" xfId="0" applyBorder="1" applyAlignment="1">
      <alignment horizontal="left"/>
    </xf>
    <xf numFmtId="3" fontId="6" fillId="0" borderId="21" xfId="0" applyNumberFormat="1" applyFont="1" applyBorder="1" applyAlignment="1">
      <alignment horizontal="left"/>
    </xf>
    <xf numFmtId="0" fontId="6" fillId="0" borderId="4" xfId="0" applyFont="1" applyBorder="1" applyAlignment="1">
      <alignment horizontal="distributed"/>
    </xf>
    <xf numFmtId="0" fontId="6" fillId="0" borderId="4" xfId="0" quotePrefix="1" applyFont="1" applyBorder="1" applyAlignment="1">
      <alignment horizontal="distributed"/>
    </xf>
    <xf numFmtId="0" fontId="0" fillId="0" borderId="4" xfId="0" applyBorder="1"/>
    <xf numFmtId="0" fontId="6" fillId="0" borderId="28" xfId="0" quotePrefix="1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7" xfId="0" quotePrefix="1" applyFont="1" applyBorder="1" applyAlignment="1" applyProtection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35" xfId="0" quotePrefix="1" applyFont="1" applyBorder="1" applyAlignment="1" applyProtection="1">
      <alignment horizontal="center"/>
    </xf>
    <xf numFmtId="0" fontId="0" fillId="0" borderId="35" xfId="0" applyBorder="1" applyAlignment="1">
      <alignment horizontal="center"/>
    </xf>
    <xf numFmtId="0" fontId="6" fillId="0" borderId="4" xfId="0" quotePrefix="1" applyFont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</cellXfs>
  <cellStyles count="175">
    <cellStyle name="," xfId="1"/>
    <cellStyle name="ÊÝ [0.00]_laroux" xfId="2"/>
    <cellStyle name="ÊÝ_laroux" xfId="3"/>
    <cellStyle name="W_laroux" xfId="4"/>
    <cellStyle name="0" xfId="5"/>
    <cellStyle name="0.0" xfId="6"/>
    <cellStyle name="0.00" xfId="7"/>
    <cellStyle name="１" xfId="8"/>
    <cellStyle name="12.3" xfId="9"/>
    <cellStyle name="12.3 2" xfId="10"/>
    <cellStyle name="12.3 3" xfId="11"/>
    <cellStyle name="17.6" xfId="12"/>
    <cellStyle name="17.6 2" xfId="13"/>
    <cellStyle name="17.6 3" xfId="14"/>
    <cellStyle name="20% - アクセント 1 2" xfId="15"/>
    <cellStyle name="20% - アクセント 2 2" xfId="16"/>
    <cellStyle name="20% - アクセント 3 2" xfId="17"/>
    <cellStyle name="20% - アクセント 4 2" xfId="18"/>
    <cellStyle name="20% - アクセント 5 2" xfId="19"/>
    <cellStyle name="20% - アクセント 6 2" xfId="20"/>
    <cellStyle name="40% - アクセント 1 2" xfId="21"/>
    <cellStyle name="40% - アクセント 2 2" xfId="22"/>
    <cellStyle name="40% - アクセント 3 2" xfId="23"/>
    <cellStyle name="40% - アクセント 4 2" xfId="24"/>
    <cellStyle name="40% - アクセント 5 2" xfId="25"/>
    <cellStyle name="40% - アクセント 6 2" xfId="26"/>
    <cellStyle name="60% - アクセント 1 2" xfId="27"/>
    <cellStyle name="60% - アクセント 2 2" xfId="28"/>
    <cellStyle name="60% - アクセント 3 2" xfId="29"/>
    <cellStyle name="60% - アクセント 4 2" xfId="30"/>
    <cellStyle name="60% - アクセント 5 2" xfId="31"/>
    <cellStyle name="60% - アクセント 6 2" xfId="32"/>
    <cellStyle name="BACK" xfId="33"/>
    <cellStyle name="Body" xfId="34"/>
    <cellStyle name="Calc Currency (0)" xfId="35"/>
    <cellStyle name="Calc Currency (0) 2" xfId="36"/>
    <cellStyle name="Comma  - Style1" xfId="37"/>
    <cellStyle name="Comma  - Style2" xfId="38"/>
    <cellStyle name="Comma  - Style3" xfId="39"/>
    <cellStyle name="Comma  - Style4" xfId="40"/>
    <cellStyle name="Comma  - Style5" xfId="41"/>
    <cellStyle name="Comma  - Style6" xfId="42"/>
    <cellStyle name="Comma  - Style7" xfId="43"/>
    <cellStyle name="Comma  - Style8" xfId="44"/>
    <cellStyle name="Comma [0]_Full Year FY96" xfId="45"/>
    <cellStyle name="Comma_Full Year FY96" xfId="46"/>
    <cellStyle name="Currency [0]_Full Year FY96" xfId="47"/>
    <cellStyle name="Currency_Full Year FY96" xfId="48"/>
    <cellStyle name="entry" xfId="49"/>
    <cellStyle name="EXDATA" xfId="50"/>
    <cellStyle name="Grey" xfId="51"/>
    <cellStyle name="Head 1" xfId="52"/>
    <cellStyle name="Header1" xfId="53"/>
    <cellStyle name="Header2" xfId="54"/>
    <cellStyle name="INP" xfId="55"/>
    <cellStyle name="Input [yellow]" xfId="56"/>
    <cellStyle name="NINP" xfId="57"/>
    <cellStyle name="NOINP" xfId="58"/>
    <cellStyle name="Normal - Style1" xfId="59"/>
    <cellStyle name="Normal - Style1 2" xfId="60"/>
    <cellStyle name="Normal_#18-Internet" xfId="61"/>
    <cellStyle name="Percent [2]" xfId="62"/>
    <cellStyle name="POP" xfId="63"/>
    <cellStyle name="price" xfId="64"/>
    <cellStyle name="revised" xfId="65"/>
    <cellStyle name="section" xfId="66"/>
    <cellStyle name="STITLE" xfId="67"/>
    <cellStyle name="STYL0 - ｽﾀｲﾙ1" xfId="68"/>
    <cellStyle name="STYL0 - ｽﾀｲﾙ1 2" xfId="69"/>
    <cellStyle name="STYL1 - ｽﾀｲﾙ2" xfId="70"/>
    <cellStyle name="STYL1 - ｽﾀｲﾙ2 2" xfId="71"/>
    <cellStyle name="STYL2 - ｽﾀｲﾙ3" xfId="72"/>
    <cellStyle name="STYL2 - ｽﾀｲﾙ3 2" xfId="73"/>
    <cellStyle name="STYL3 - ｽﾀｲﾙ4" xfId="74"/>
    <cellStyle name="STYL3 - ｽﾀｲﾙ4 2" xfId="75"/>
    <cellStyle name="STYL4 - ｽﾀｲﾙ5" xfId="76"/>
    <cellStyle name="STYL4 - ｽﾀｲﾙ5 2" xfId="77"/>
    <cellStyle name="STYL5 - ｽﾀｲﾙ6" xfId="78"/>
    <cellStyle name="STYL5 - ｽﾀｲﾙ6 2" xfId="79"/>
    <cellStyle name="STYL6 - ｽﾀｲﾙ7" xfId="80"/>
    <cellStyle name="STYL6 - ｽﾀｲﾙ7 2" xfId="81"/>
    <cellStyle name="STYL7 - ｽﾀｲﾙ8" xfId="82"/>
    <cellStyle name="STYL7 - ｽﾀｲﾙ8 2" xfId="83"/>
    <cellStyle name="subhead" xfId="84"/>
    <cellStyle name="SUBT" xfId="85"/>
    <cellStyle name="title" xfId="86"/>
    <cellStyle name="アクセント 1 2" xfId="87"/>
    <cellStyle name="アクセント 2 2" xfId="88"/>
    <cellStyle name="アクセント 3 2" xfId="89"/>
    <cellStyle name="アクセント 4 2" xfId="90"/>
    <cellStyle name="アクセント 5 2" xfId="91"/>
    <cellStyle name="アクセント 6 2" xfId="92"/>
    <cellStyle name="タイトル 2" xfId="93"/>
    <cellStyle name="チェック セル 2" xfId="94"/>
    <cellStyle name="どちらでもない 2" xfId="95"/>
    <cellStyle name="ﾌｫﾝﾄ10" xfId="96"/>
    <cellStyle name="ﾌｫﾝﾄ9" xfId="97"/>
    <cellStyle name="メモ 2" xfId="98"/>
    <cellStyle name="リンク セル 2" xfId="99"/>
    <cellStyle name="悪い 2" xfId="100"/>
    <cellStyle name="伊勢崎処理場" xfId="101"/>
    <cellStyle name="計算 2" xfId="102"/>
    <cellStyle name="警告文 2" xfId="103"/>
    <cellStyle name="桁蟻唇Ｆ [0.00]_laroux" xfId="104"/>
    <cellStyle name="桁蟻唇Ｆ_laroux" xfId="105"/>
    <cellStyle name="桁区切り" xfId="106" builtinId="6"/>
    <cellStyle name="桁区切り [0.00" xfId="107"/>
    <cellStyle name="桁区切り [0.00 2" xfId="108"/>
    <cellStyle name="桁区切り 10" xfId="109"/>
    <cellStyle name="桁区切り 11" xfId="110"/>
    <cellStyle name="桁区切り 12" xfId="111"/>
    <cellStyle name="桁区切り 13" xfId="112"/>
    <cellStyle name="桁区切り 14" xfId="113"/>
    <cellStyle name="桁区切り 15" xfId="114"/>
    <cellStyle name="桁区切り 16" xfId="115"/>
    <cellStyle name="桁区切り 2" xfId="116"/>
    <cellStyle name="桁区切り 2 2" xfId="117"/>
    <cellStyle name="桁区切り 2 2 2" xfId="118"/>
    <cellStyle name="桁区切り 2 3" xfId="119"/>
    <cellStyle name="桁区切り 2 4" xfId="120"/>
    <cellStyle name="桁区切り 3" xfId="121"/>
    <cellStyle name="桁区切り 3 2" xfId="122"/>
    <cellStyle name="桁区切り 3_仕訳内訳2月単価(電気本体)" xfId="123"/>
    <cellStyle name="桁区切り 4" xfId="124"/>
    <cellStyle name="桁区切り 4 2" xfId="125"/>
    <cellStyle name="桁区切り 4 3" xfId="126"/>
    <cellStyle name="桁区切り 5" xfId="127"/>
    <cellStyle name="桁区切り 5 2" xfId="128"/>
    <cellStyle name="桁区切り 6" xfId="129"/>
    <cellStyle name="桁区切り 6 2" xfId="130"/>
    <cellStyle name="桁区切り 7" xfId="131"/>
    <cellStyle name="桁区切り 7 2" xfId="132"/>
    <cellStyle name="桁区切り 8" xfId="133"/>
    <cellStyle name="桁区切り 8 2" xfId="134"/>
    <cellStyle name="桁区切り 9" xfId="135"/>
    <cellStyle name="見出し 1 2" xfId="136"/>
    <cellStyle name="見出し 2 2" xfId="137"/>
    <cellStyle name="見出し 3 2" xfId="138"/>
    <cellStyle name="見出し 4 2" xfId="139"/>
    <cellStyle name="康" xfId="140"/>
    <cellStyle name="式挿入" xfId="141"/>
    <cellStyle name="集計 2" xfId="142"/>
    <cellStyle name="出力 2" xfId="143"/>
    <cellStyle name="新規" xfId="144"/>
    <cellStyle name="説明文 2" xfId="145"/>
    <cellStyle name="脱浦 [0.00]_laroux" xfId="146"/>
    <cellStyle name="脱浦_laroux" xfId="147"/>
    <cellStyle name="通貨 2" xfId="148"/>
    <cellStyle name="内訳" xfId="149"/>
    <cellStyle name="入力 2" xfId="150"/>
    <cellStyle name="標準" xfId="0" builtinId="0"/>
    <cellStyle name="標準 2" xfId="151"/>
    <cellStyle name="標準 2 2" xfId="152"/>
    <cellStyle name="標準 2 3" xfId="153"/>
    <cellStyle name="標準 2 4" xfId="154"/>
    <cellStyle name="標準 3" xfId="155"/>
    <cellStyle name="標準 3 2" xfId="156"/>
    <cellStyle name="標準 4" xfId="157"/>
    <cellStyle name="標準 5" xfId="158"/>
    <cellStyle name="標準 5 2" xfId="159"/>
    <cellStyle name="標準 6" xfId="160"/>
    <cellStyle name="標準_A4横仕分け内訳これだ" xfId="161"/>
    <cellStyle name="標準_BOOK1_設計内訳書" xfId="162"/>
    <cellStyle name="標準_給湯拾い内訳これだ" xfId="163"/>
    <cellStyle name="標準_仕訳・内訳(倉庫)" xfId="164"/>
    <cellStyle name="標準_拾い書" xfId="165"/>
    <cellStyle name="標準_東村農林水産物直売・食材供給施設新築工事" xfId="166"/>
    <cellStyle name="標準_内構内外" xfId="167"/>
    <cellStyle name="標準Ａ" xfId="168"/>
    <cellStyle name="標準工作物移転" xfId="169"/>
    <cellStyle name="標準-電気内訳" xfId="170"/>
    <cellStyle name="未定義" xfId="171"/>
    <cellStyle name="未定義 2" xfId="172"/>
    <cellStyle name="明朝10" xfId="173"/>
    <cellStyle name="良い 2" xfId="174"/>
  </cellStyles>
  <dxfs count="1">
    <dxf>
      <fill>
        <patternFill patternType="gray06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76" Type="http://schemas.openxmlformats.org/officeDocument/2006/relationships/externalLink" Target="externalLinks/externalLink74.xml"/><Relationship Id="rId84" Type="http://schemas.openxmlformats.org/officeDocument/2006/relationships/externalLink" Target="externalLinks/externalLink82.xml"/><Relationship Id="rId89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87" Type="http://schemas.openxmlformats.org/officeDocument/2006/relationships/externalLink" Target="externalLinks/externalLink85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styles" Target="styles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C_SERVER\&#19978;&#37324;\&#24179;&#25104;12&#24180;&#26360;&#24335;\&#24179;&#25104;12&#24180;&#31639;&#23450;&#35519;&#2636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&#26032;&#12375;&#12356;&#12501;&#12457;&#12523;&#12480;\NO.4-1&#22707;&#2267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ARI-SERVER\share\&#35373;&#35336;&#29289;&#20214;\&#24179;&#25104;16&#24180;\&#31070;&#26862;&#24188;&#31258;&#22290;\&#38651;&#27671;&#31309;&#31639;\&#36794;&#21517;&#22320;&#22243;&#22320;\Documents%20and%20Settings\87006\My%20Documents\&#22478;&#36794;&#30010;&#24193;&#33294;&#38306;&#20418;&#36039;&#26009;\&#20869;&#35379;&#26360;(&#24314;&#31689;&#652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11&#28006;&#28155;&#35036;&#20767;%20&#8470;2&#23470;&#22478;&#65288;&#20511;%20201&#30000;&#20013;&#6528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1\USER\&#38651;&#27671;&#20849;&#36890;\&#33287;&#37027;&#23994;\&#65315;&#65412;&#65438;&#65431;&#65394;&#65420;&#65438;\&#30707;&#27700;&#12398;&#37324;\&#24179;10&#24180;&#24230;\10&#20869;&#35379;&#22793;.WJ3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65313;&#65325;&#65331;\&#35914;&#21407;\E\H14\AMS\&#35914;&#21407;\E\&#35336;&#30011;&#22259;\H13\&#26085;&#27700;\E-&#65395;&#65409;&#65436;&#65401;\FD\&#31309;&#31639;&#65288;&#24314;&#20855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H10&#20855;&#24535;&#38957;&#22320;&#21306;&#21336;&#20385;&#20837;&#26367;\&#24179;&#25104;&#65305;&#27096;&#24335;\&#35036;&#38989;(&#20511;&#20154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My%20Documents\&#31309;&#31639;&#38306;&#20418;\&#25972;&#20633;&#65297;\My%20Documents\&#24037;&#20107;&#20869;&#35379;\&#20837;&#36335;&#26032;~2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ama\d\&#23470;&#24179;&#23398;&#26657;&#32218;(H13-4)\&#29031;&#23627;&#32321;&#65288;RC,CB&#65289;2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H12&#21942;&#32341;\&#38468;&#23567;&#20415;&#25152;&#38548;&#26495;\&#24314;&#31689;&#31532;1\&#21508;&#20869;&#35379;&#26360;\&#32076;&#21942;&#26032;&#21942;\&#21336;&#20385;&#3859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&#22707;&#22675;&#31309;&#31639;&#26360;&#24335;\&#31309;&#31639;&#26360;&#24335;\&#35036;&#20767;&#31639;&#23450;\USER\&#28006;&#28155;&#24066;\Y600\&#35373;&#3533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5336;&#30011;&#22259;\H13\&#26085;&#27700;\E-&#65395;&#65409;&#65436;&#65401;\FD\&#31309;&#31639;&#65288;&#24314;&#20855;&#652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&#65320;&#65305;&#24037;&#20107;\&#27798;&#32260;&#22025;&#25163;&#32013;&#32218;&#36899;&#32097;&#36947;&#22522;&#30990;&#24037;&#35519;&#26619;&#35373;&#35336;&#22996;&#35351;&#26989;&#2120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F\&#12501;&#12449;&#12452;&#12523;\My%20Documents\&#12381;&#12398;&#20182;\&#12481;&#12455;&#12483;&#12463;&#29992;\&#24037;&#20107;&#36027;&#35211;&#31309;&#32207;&#25324;&#35336;&#31639;&#12481;&#12455;&#12483;&#12463;&#2999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_vc36h6\&#35336;&#30011;&#22259;\Documents%20and%20Settings\NEC-PCUser\&#12487;&#12473;&#12463;&#12488;&#12483;&#12503;\E-&#65395;&#65409;&#65436;&#65401;\FD\&#31309;&#31639;&#65288;&#24314;&#20855;&#6528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4.175\113_&#29872;&#22659;&#12471;&#12473;&#12486;&#12512;&#21942;&#26989;&#26412;&#37096;\Data\My%20Documents\&#20181;&#20107;\Excel%20data\&#23450;&#26494;&#35373;&#35336;\&#31665;&#23822;&#23567;\&#20869;&#35379;&#26360;&#36884;&#20013;\&#31665;&#23822;&#23567;&#20307;&#32946;&#29992;&#20855;&#23460;&#12381;&#12398;&#20182;&#25913;&#31689;%20&#20869;&#35379;&#26360;&#65288;&#26368;&#26032;&#21336;&#20385;&#20837;&#21147;&#28168;&#12415;&#6528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san\users\My%20Documents\Sunagawa\&#20855;&#24535;&#38957;\&#22793;&#26356;\&#20855;&#38957;&#22290;4\&#22303;&#2403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&#65297;\shareddocs\&#20849;&#26377;&#37326;&#30000;\&#65320;&#65297;&#65302;&#24037;&#20107;\&#20844;02&#35199;&#37096;&#36939;&#21205;&#20844;&#22290;&#31649;&#29702;&#26847;\02&#35373;&#35336;&#38306;&#20418;\040817&#35199;&#37096;&#36939;&#21205;&#20844;&#2229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8450;&#34907;&#30452;&#36676;\&#22025;&#65300;&#65297;&#65301;\&#35336;&#31639;&#26360;\&#31354;&#35519;\&#65288;&#26032;&#65289;&#31354;&#35519;&#35336;&#3163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4\&#20849;&#26377;\&#23515;&#20154;\&#31435;&#27941;&#12501;&#12482;&#23376;\RC&#24037;&#31278;(&#31435;&#27941;)&#24037;&#20316;&#12398;&#1241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SUBI-NTSV01\&#35373;&#20633;&#35373;&#35336;&#37096;\DATA\Personal\3.&#38651;&#27671;&#35373;&#20633;\&#22823;&#22478;&#30566;\&#21335;&#22823;&#26481;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179;&#25104;&#65305;&#24180;&#24230;\H9%20&#21335;&#37096;&#22269;&#36947;\&#8470;2%20&#24179;&#24029;\&#25913;&#36896;&#24037;&#27861;%20%20%20%20%20(&#27083;&#20869;)\&#24179;&#24029;&#27083;&#2086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ZO-NTSV01\&#27083;&#36896;&#35373;&#35336;&#37096;\&#36914;&#34892;&#29289;&#20214;\&#27700;&#37340;&#22243;&#22320;\&#12362;&#25163;&#26412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22793;&#38651;\&#22793;&#38651;&#29992;\&#35373;&#35336;&#31459;&#24037;&#22259;\H15\03107HE%20&#28006;&#28155;&#22793;&#38651;&#25152;&#22679;&#35373;&#24037;&#20107;\&#28006;&#28155;&#22793;&#31309;&#31639;\&#24314;&#31689;\&#31309;&#31639;%20((version%20ok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yagi\b\&#19977;&#26441;&#35373;&#35336;\&#28207;&#24029;&#23567;&#23398;\&#26032;&#38651;&#27671;&#35373;\&#21451;&#26379;&#20250;\&#65304;&#65302;-&#12452;\86-&#65394;.&#24037;&#20316;&#29289;&#65381;&#20195;&#20385;&#34920;&#65381;&#35211;&#31309;&#27604;&#36611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c6001\e\&#29992;&#22320;&#26989;&#21209;\&#29305;&#35352;&#20107;&#38917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san\users\My%20Documents\Sunagawa\&#20855;&#24535;&#38957;\&#22793;&#26356;\&#20855;&#38957;&#22290;4\&#25968;&#37327;&#38598;&#35336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ara\d\&#65411;&#65438;&#65392;&#65408;&#65392;&#21463;&#21462;\&#19977;&#26441;&#35373;&#35336;\&#28193;&#22025;&#25975;&#22793;&#26356;\&#38525;&#24037;&#31309;&#3163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asaki\c\My%20Documents\&#22269;&#22303;&#37969;&#23450;_01\H11-&#35036;&#38989;&#65288;&#24066;&#22580;&#65289;.&#26842;&#21407;&#24499;&#3410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ama\d\H13&#23452;&#37326;&#28286;&#24066;&#34903;&#36335;\&#20869;&#35379;&#65288;&#36605;&#37327;S&#65289;&#26032;&#22478;&#21843;&#20316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7177;&#21033;&#38306;&#20418;&#12539;&#35036;&#20767;&#37329;&#32207;&#25324;16.7.13\&#30476;&#36947;&#65304;&#21495;&#32218;\&#20013;&#22478;&#20844;&#22290;&#65297;\&#22865;&#32004;&#26360;\&#12487;&#12540;&#12479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7231;&#26800;\shin\03&#21442;&#32771;&#36039;&#26009;\01&#26360;&#39006;\03&#32076;&#36027;&#35336;&#31639;\02&#21402;&#29983;&#30465;(&#27700;&#36947;)\&#21402;&#29983;&#30465;&#32076;&#36027;&#65288;&#29872;&#22659;&#23550;&#31574;&#36027;&#12394;&#12375;&#65289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ara\d\&#24195;&#26628;&#20445;&#32946;&#22290;\&#29694;&#35373;&#35336;&#31309;&#31639;\&#24195;&#26628;&#20132;&#20184;&#30003;&#3553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bu\d\&#20844;&#27665;&#39208;\&#22823;&#20860;&#20037;&#20844;&#27665;&#39208;&#65288;&#26368;&#32066;&#6528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shijima\d\&#12479;&#12483;&#12503;&#29289;&#20214;\&#20843;&#37325;&#23665;&#25903;&#24193;\&#24179;&#25104;14&#24180;&#24230;\&#26032;&#24029;&#32218;-1\&#19979;&#22320;&#65399;&#65430;\&#19979;&#22320;&#12461;&#12520;&#32207;&#25324;&#3492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DATA\&#24179;&#25104;19&#24180;\&#19982;&#37027;&#21407;&#20013;&#23398;&#26657;\&#19982;&#37027;&#21407;&#20013;&#38651;&#27671;&#20869;&#35379;V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&#36914;&#34892;&#29289;&#20214;\&#12509;&#12503;&#12521;&#20445;&#32946;&#25152;\&#31309;&#31639;\&#25968;&#37327;&#35519;&#26360;\&#20195;&#20385;&#3492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12356;&#12373;&#12362;\&#21517;&#35703;&#24066;\&#24193;&#33294;UP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Startup" Target="&#28779;&#33900;&#22580;/&#20869;&#35379;&#65305;&#65303;/&#20181;&#35379;&#2636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&#38632;&#27700;&#28670;&#36942;\&#22825;&#20037;&#20844;&#22290;\&#37197;&#31649;&#12539;&#38651;&#27671;&#25968;&#37327;&#25342;&#12356;&#2636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4.175\113_&#29872;&#22659;&#12471;&#12473;&#12486;&#12512;&#21942;&#26989;&#26412;&#37096;\Data\My%20Documents\&#20181;&#20107;\Excel%20data\&#26494;&#30000;&#35373;&#35336;\&#31119;&#23713;&#30149;&#38498;\2.&#38651;&#27671;&#31309;&#31639;&#20869;&#35379;&#26360;&#20182;\Documents%20and%20Settings\kp\My%20Documents\&#26494;&#26412;\&#35373;&#35336;&#12539;&#31309;&#31639;\TankaKeisan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doboku\&#22810;&#37326;&#34276;&#23713;\02&#33733;&#36335;&#24037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651;&#29031;&#23627;&#9651;\&#9651;EXCEL\&#26449;&#36947;&#25276;&#24029;\&#25968;&#37327;&#35336;&#31639;\&#38291;&#30693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&#27798;&#32260;&#22025;&#25163;&#32013;&#32218;&#35373;&#35336;&#22996;&#35351;&#26989;&#21209;&#35373;&#35336;&#26360;&#65288;&#27744;&#27494;&#24403;&#12289;&#30693;&#33457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at-box\&#27231;&#26800;\&#36914;&#34892;&#29289;&#20214;\&#12509;&#12503;&#12521;&#20445;&#32946;&#25152;\&#31309;&#31639;\&#25968;&#37327;&#35519;&#26360;\&#20195;&#20385;&#3492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&#65320;&#65305;&#24037;&#20107;\&#27798;&#32260;&#22025;&#25163;&#32013;&#32218;&#35373;&#35336;&#22996;&#35351;&#26989;&#21209;&#35373;&#35336;&#26360;&#65288;&#27744;&#27494;&#24403;&#12289;&#30693;&#33457;&#6528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5336;&#30011;&#22259;\H13\&#26085;&#27700;\E-&#65395;&#65409;&#65436;&#65401;\&#28450;&#37027;&#23567;~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Startup" Target="&#28779;&#33900;&#22580;/&#20869;&#35379;&#65305;&#65303;/&#32076;&#36027;&#19968;&#35239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1006\a\WINDOWS\&#65411;&#65438;&#65405;&#65400;&#65412;&#65391;&#65420;&#65439;\&#35501;&#35895;(&#22806;&#27083;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&#24179;&#25104;20&#24180;&#65288;2008&#65289;\&#22269;&#21513;&#35373;&#35336;&#65288;&#27798;&#32260;&#24859;&#27005;&#22290;&#65289;-1\&#31309;&#31639;\&#20869;&#35379;&#26360;&#65288;&#27231;&#26800;&#65289;\&#27798;&#32260;&#24859;&#27005;&#22290;&#20869;&#35379;&#26360;&#65288;&#27231;&#26800;&#65289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SNO1\&#29289;&#20214;&#12487;&#12540;&#12479;\H13\&#20844;&#20849;\&#20234;&#29305;&#21152;&#26045;\excel\&#24314;&#31689;\&#27604;&#36611;&#3492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&#22707;&#22675;&#31309;&#31639;&#26360;&#24335;\&#31309;&#31639;&#26360;&#24335;\&#35036;&#20767;&#31639;&#23450;\USER\&#28006;&#28155;&#24066;\Y600\&#22522;&#30990;&#21336;&#20385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-10\&#20181;&#20107;&#65320;16\&#20181;&#20107;&#65320;16\H15&#12511;&#12496;&#12456;&#31649;&#29702;\3&#38542;&#25913;&#36896;&#12480;&#12452;&#12480;&#12531;\&#36861;&#21152;&#24037;&#20107;\&#31309;&#31639;\&#34907;&#29983;&#29872;&#22659;&#35373;&#35336;&#22793;&#26356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09_&#19982;&#37027;&#21407;&#23567;&#23398;&#26657;\02-&#38651;&#27671;&#35373;&#20633;\01_&#31309;&#31639;\MyWorks\1.&#21942;&#32341;&#12501;&#12449;&#12452;&#12523;\&#9734;1&#32654;&#37324;&#39640;&#26657;&#23627;&#20869;&#36939;&#21205;&#22580;\&#9734;02&#31309;&#31639;&#26360;\&#9678;&#20869;&#35379;&#26360;&#65288;&#25104;&#26524;&#21697;&#65289;\&#26368;&#32066;0925&#65288;&#25104;&#26524;&#21697;&#65289;\Documents%20and%20Settings\&#35373;&#35336;&#25285;&#24403;&#32773;2\My%20Documents\Excel-D\&#22269;&#36947;&#65299;&#65305;&#65296;&#21495;&#32218;&#29289;&#20214;&#35519;&#26619;\&#22269;&#36947;&#65299;&#65305;&#65296;&#21495;&#29289;&#20214;&#35519;&#26619;11-4-2-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H10&#20855;&#24535;&#38957;&#22320;&#21306;&#21336;&#20385;&#20837;&#26367;\&#24179;&#25104;&#65305;&#27096;&#24335;\&#35036;&#38989;(&#23478;&#20027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4022\d\97040050%20&#26685;&#22521;&#28417;&#26989;&#65406;&#65437;&#65408;&#65392;&#22679;&#35373;&#24037;&#20107;&#23455;&#26045;&#35373;&#35336;(H9&#24180;&#24230;)\&#38651;&#27671;&#35373;&#20633;\&#25991;&#26360;&#31561;&#36039;&#26009;&#65288;&#38651;&#27671;&#65289;\&#65288;&#38651;&#27671;1&#24037;&#21306;&#65289;&#20869;&#35379;&#26360;\&#35079;&#21512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ara\d\&#24195;&#26628;&#20869;&#35379;\&#65303;&#65300;&#25342;&#12356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SUBI-NTSV01\&#35373;&#20633;&#35373;&#35336;&#37096;\My%20Documents\&#21335;&#22823;&#26481;&#65408;&#65392;&#65424;&#65413;&#65433;&#22793;&#26356;&#20869;&#3537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HAEBARU_\My%20Documents\&#35373;&#35336;&#22259;\&#22823;&#22478;&#28165;&#20449;\&#21335;&#39080;&#21407;&#20844;&#27665;&#39208;\&#38651;&#27671;&#35211;&#31309;&#28187;&#38989;&#35519;&#25972;3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40h77\d\WINDOWS\&#65411;&#65438;&#65405;&#65400;&#65412;&#65391;&#65420;&#65439;\H11RC&#37096;&#20301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38651;&#27671;\&#21517;&#22025;&#30495;\&#20303;&#23429;&#21336;&#20385;&#34920;\&#24179;&#25104;12&#24180;10&#26376;&#21336;&#20385;\12&#20808;&#23798;1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4022\d\97040050%20&#26685;&#22521;&#28417;&#26989;&#65406;&#65437;&#65408;&#65392;&#22679;&#35373;&#24037;&#20107;&#23455;&#26045;&#35373;&#35336;(H9&#24180;&#24230;)\&#38651;&#27671;&#35373;&#20633;\&#25991;&#26360;&#31561;&#36039;&#26009;&#65288;&#38651;&#27671;&#65289;\&#65288;&#38651;&#27671;1&#24037;&#21306;&#65289;&#20869;&#35379;&#26360;\&#35501;&#35895;&#25991;&#21270;&#12507;&#12540;&#12523;&#65288;&#26412;&#39208;&#65289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09_&#19982;&#37027;&#21407;&#23567;&#23398;&#26657;\02-&#38651;&#27671;&#35373;&#20633;\01_&#31309;&#31639;\MyWorks\1.&#21942;&#32341;&#12501;&#12449;&#12452;&#12523;\&#9734;1&#32654;&#37324;&#39640;&#26657;&#23627;&#20869;&#36939;&#21205;&#22580;\&#9734;02&#31309;&#31639;&#26360;\&#9678;&#20869;&#35379;&#26360;&#65288;&#25104;&#26524;&#21697;&#65289;\&#26368;&#32066;0925&#65288;&#25104;&#26524;&#21697;&#65289;\EXCEL\&#37117;&#35373;&#35336;\&#19979;&#22320;&#24193;&#33294;&#27231;&#268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09_&#19982;&#37027;&#21407;&#23567;&#23398;&#26657;\02-&#38651;&#27671;&#35373;&#20633;\01_&#31309;&#31639;\MyWorks\1.&#21942;&#32341;&#12501;&#12449;&#12452;&#12523;\&#9734;1&#32654;&#37324;&#39640;&#26657;&#23627;&#20869;&#36939;&#21205;&#22580;\&#9734;02&#31309;&#31639;&#26360;\&#9678;&#20869;&#35379;&#26360;&#65288;&#25104;&#26524;&#21697;&#65289;\&#26368;&#32066;0925&#65288;&#25104;&#26524;&#21697;&#65289;\DATA\EXCEL\&#19982;&#20736;&#35373;&#35336;\&#29417;&#20451;&#31532;&#65298;&#22243;&#22320;&#27231;&#26800;&#20869;&#35379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hama\d\&#21407;&#26412;\&#20843;&#37325;&#23665;&#25903;&#24193;\390&#32854;&#25945;\&#12509;&#12483;&#12459;\&#65300;&#38542;&#20869;&#37096;\WINDOWS\&#65411;&#65438;&#65405;&#65400;&#65412;&#65391;&#65420;&#65439;\&#20869;&#37096;&#20181;&#19978;&#35336;&#31639;&#26360;&#21442;&#32771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&#21517;&#22025;&#30495;\&#24179;&#25104;&#65305;&#24180;&#24230;\&#23452;&#37326;&#28286;&#21271;&#20013;&#32218;\&#23452;&#37326;&#28286;&#21271;&#20013;&#22478;&#32218;&#36947;&#36335;&#29031;&#26126;&#35373;&#32622;&#24037;&#20107;\&#23452;&#37326;&#28286;&#21271;&#20013;&#22478;&#32218;&#26893;&#26685;&#31227;&#26893;&#24037;&#2010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SUBI-NTSV01\&#35373;&#20633;&#35373;&#35336;&#37096;\&#37329;&#27494;&#26412;&#39208;&#65288;&#20869;&#35379;&#26360;&#65289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XCEL5\&#9312;&#35373;&#35336;\&#30456;&#25778;&#20844;&#22290;\&#20195;&#20385;&#34920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ARI-SERVER\share\Documents%20and%20Settings\kouchi\My%20Documents\a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02&#12288;&#21336;&#20385;\&#30476;&#21336;\&#21942;&#32341;15&#24180;%204&#26376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san\users\EveryOne\&#23470;&#22269;\&#23460;&#24029;&#20206;\&#23460;&#24029;&#35373;&#35336;&#26360;(H11.3&#24037;&#20107;)%20%20&#2020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at-box\&#27231;&#26800;\&#23436;&#20102;&#29289;&#20214;\2000&#24180;\&#29577;&#22478;&#26449;&#12473;&#12488;&#12483;&#12463;&#12516;&#12540;&#12489;\&#31309;&#31639;\&#24314;&#31689;\&#12473;&#12488;&#12483;&#12463;&#12516;&#12540;&#12489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EXCEL_DATA\&#30476;&#21942;&#22243;&#22320;\&#22478;&#36794;&#22243;&#22320;\&#23627;&#22806;&#25972;&#20633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&#22707;&#22675;&#31309;&#31639;&#26360;&#24335;\&#31309;&#31639;&#26360;&#24335;\&#35036;&#20767;&#31639;&#23450;\USER\&#28006;&#28155;&#24066;\Y600\&#27161;&#28310;F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at-box\&#27231;&#26800;\&#31309;&#31639;\&#24314;&#31689;&#20869;&#35379;2&#24037;&#21306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&#24179;&#25104;15&#24180;(2003)\&#37027;&#35207;&#26032;&#37117;&#24515;&#23567;&#23398;&#26657;&#23455;&#26045;&#35373;&#35336;\&#20307;&#32946;&#39208;\&#35373;&#20633;&#22259;\&#12429;&#36942;&#20181;&#20998;&#12539;&#20869;&#20998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179;&#25104;10&#24180;&#24230;&#29256;\10&#24180;&#24230;&#36890;&#25613;\9&#24180;&#24230;&#36890;&#25613;\&#25552;&#31034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SUBI-NTSV01\&#35373;&#20633;&#35373;&#35336;&#37096;\&#29694;&#22312;&#12398;&#26989;&#21209;\98021330%20&#27798;&#32260;&#65402;&#65437;&#65421;&#65438;&#65437;&#65404;&#65390;&#65437;&#65406;&#65437;&#65408;&#65392;&#20250;&#35696;&#26847;&#22679;&#31689;&#24037;&#20107;\&#38651;&#27671;&#35373;&#20633;\&#26368;&#32066;&#20869;&#35379;&#26360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01\&#20849;&#26377;&#12501;&#12457;&#12523;&#12480;\&#37528;&#33477;&#23567;&#23398;&#26657;&#12308;&#24179;&#25104;&#65297;&#65304;&#24180;&#24230;&#22679;&#31689;&#12309;\&#31309;&#31639;\&#21442;&#32771;&#22259;&#26360;\1&#24037;&#21306;\&#26087;\&#24314;&#31689;&#20869;&#35379;1&#24037;&#21306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_VC36H6\&#35336;&#30011;&#22259;\&#35199;&#26449;\E-&#65395;&#65409;&#65436;&#65401;\FD\&#31309;&#31639;&#65288;&#24314;&#20855;&#65289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at-box\&#27231;&#26800;\&#31309;&#31639;\&#24314;&#31689;&#20869;&#35379;1&#24037;&#21306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H16\&#26481;&#27743;&#20013;&#35299;&#20307;\&#20869;&#35379;&#26360;\&#21336;&#20385;&#20837;&#26367;&#21069;\&#65299;&#21495;&#26847;&#35299;&#20307;&#20869;&#35379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09_&#19982;&#37027;&#21407;&#23567;&#23398;&#26657;\02-&#38651;&#27671;&#35373;&#20633;\01_&#31309;&#31639;\MyWorks\1.&#21942;&#32341;&#12501;&#12449;&#12452;&#12523;\&#9734;1&#32654;&#37324;&#39640;&#26657;&#23627;&#20869;&#36939;&#21205;&#22580;\&#9734;02&#31309;&#31639;&#26360;\&#9678;&#20869;&#35379;&#26360;&#65288;&#25104;&#26524;&#21697;&#65289;\&#26368;&#32066;0925&#65288;&#25104;&#26524;&#21697;&#65289;\DATA\EXCEL\&#23470;&#39640;&#31354;&#35519;\&#24037;&#20107;&#36027;&#65297;&#24037;&#21306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SNO1\&#29289;&#20214;&#12487;&#12540;&#12479;\&#20181;&#35379;&#2636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5336;&#30011;&#22259;\H14\&#65432;&#65393;&#65433;\&#23431;&#22320;&#27850;\M\WINDOWS\&#65411;&#65438;&#65405;&#65400;&#65412;&#65391;&#65420;&#65439;\&#19982;&#37027;&#21407;&#38306;&#36899;\&#31309;&#31639;&#38306;&#20418;\&#19982;&#37027;&#21407;&#31309;&#3163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179;&#25104;15&#24180;-4(2003)\&#37027;&#35207;&#26032;&#37117;&#24515;&#23567;&#23398;&#26657;&#23455;&#26045;&#35373;&#35336;\&#26657;&#33294;&#20341;&#34892;&#38450;&#38899;\&#20341;&#34892;&#38450;&#38899;&#20869;&#353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000001"/>
      <sheetName val="000002"/>
      <sheetName val="deta入力"/>
      <sheetName val="諸経費率明細"/>
      <sheetName val="物件調書 "/>
      <sheetName val="居住者調査表"/>
      <sheetName val="県市町村総括"/>
      <sheetName val="国道総括"/>
      <sheetName val="建物移転"/>
      <sheetName val="工作移転"/>
      <sheetName val="工作物調査"/>
      <sheetName val="工作物拾い書"/>
      <sheetName val="動産移転"/>
      <sheetName val="動産調査"/>
      <sheetName val="立木算定"/>
      <sheetName val="立竹木（構内風致）"/>
      <sheetName val="立竹木（構外風致）"/>
      <sheetName val="仮植木Ｂ（構内）"/>
      <sheetName val="仮植木Ｂ（構外）"/>
      <sheetName val="仮住居"/>
      <sheetName val="家賃減収"/>
      <sheetName val="借家人 "/>
      <sheetName val="移転雑費 "/>
      <sheetName val="登記報酬"/>
      <sheetName val="消費税 "/>
      <sheetName val="基礎data"/>
      <sheetName val="ﾀｲﾄ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体仕訳書"/>
      <sheetName val="H17単価"/>
      <sheetName val="代価表"/>
      <sheetName val="既製ｺﾝｸﾘｰﾄ工事"/>
      <sheetName val="石工事 "/>
      <sheetName val="墓庭工事"/>
      <sheetName val="Sheet2"/>
      <sheetName val="Sheet3"/>
      <sheetName val="見積比較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（本館）"/>
      <sheetName val="１直接仮設"/>
      <sheetName val="2土工事"/>
      <sheetName val="3地業工事"/>
      <sheetName val="4コンクリート工事"/>
      <sheetName val="5型枠工事"/>
      <sheetName val="6鉄筋工事"/>
      <sheetName val="7既製ｺﾝｸﾘｰﾄ"/>
      <sheetName val="8防水"/>
      <sheetName val="9石"/>
      <sheetName val="10ﾀｲﾙ"/>
      <sheetName val="11木工事"/>
      <sheetName val="12金属"/>
      <sheetName val="13左官"/>
      <sheetName val="14木建"/>
      <sheetName val="15-1金建 (アルミ)"/>
      <sheetName val="15-2金建（鋼製）"/>
      <sheetName val="15-3金建（シャッター）"/>
      <sheetName val="16ｶﾞﾗｽ"/>
      <sheetName val="17塗装"/>
      <sheetName val="18内外装"/>
      <sheetName val="19-1仕上ユニット"/>
      <sheetName val="19-2仕上ユニット"/>
      <sheetName val="20サイン"/>
      <sheetName val="21エレベータ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8"/>
      <sheetName val="データ表"/>
      <sheetName val="居住調査"/>
      <sheetName val="移転工法"/>
      <sheetName val="補償金明細"/>
      <sheetName val="移転雑費"/>
      <sheetName val="登記報酬"/>
      <sheetName val="消費税"/>
      <sheetName val="建物移転"/>
      <sheetName val="工作移転"/>
      <sheetName val="工作調査"/>
      <sheetName val="工作拾書"/>
      <sheetName val="動産移転"/>
      <sheetName val="借家人"/>
      <sheetName val="動産調査"/>
      <sheetName val="屋内動産"/>
      <sheetName val="立竹木"/>
      <sheetName val="立木調査"/>
      <sheetName val="立竹木名称"/>
      <sheetName val="仮住居"/>
      <sheetName val="家賃減収"/>
      <sheetName val="別 表"/>
      <sheetName val="営業休止"/>
      <sheetName val="内明(1)"/>
      <sheetName val="内明(2)"/>
      <sheetName val="内明(3)"/>
      <sheetName val="内明(4)"/>
      <sheetName val="内明(5)"/>
      <sheetName val="Module3"/>
      <sheetName val="Module1"/>
      <sheetName val="Module2"/>
      <sheetName val="Module4"/>
      <sheetName val="Module6"/>
      <sheetName val="Module7"/>
      <sheetName val="Module8"/>
      <sheetName val="Module9"/>
      <sheetName val="Module10"/>
      <sheetName val="Module12"/>
      <sheetName val="Module13"/>
      <sheetName val="Module11"/>
      <sheetName val="Module14"/>
      <sheetName val="Module15"/>
      <sheetName val="Module5"/>
      <sheetName val="Module16"/>
      <sheetName val="Module19"/>
      <sheetName val="Module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10内訳変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建-1"/>
      <sheetName val="木建-1"/>
      <sheetName val="建具廻-1"/>
      <sheetName val="Sheet1"/>
      <sheetName val="Sheet2"/>
      <sheetName val="Sheet3"/>
    </sheetNames>
    <sheetDataSet>
      <sheetData sheetId="0"/>
      <sheetData sheetId="1"/>
      <sheetData sheetId="2">
        <row r="1">
          <cell r="IG1">
            <v>44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木調査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費"/>
      <sheetName val="入路仕訳"/>
      <sheetName val="入路内訳"/>
      <sheetName val="代価表"/>
      <sheetName val="磁気探査代価"/>
      <sheetName val="積上共通仮設"/>
      <sheetName val="三社見積比較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仕訳（県）"/>
      <sheetName val="仕訳（解体）"/>
      <sheetName val="内訳"/>
      <sheetName val="代価"/>
      <sheetName val="仮設"/>
      <sheetName val="躯体"/>
      <sheetName val="統計値(RC.CB)"/>
      <sheetName val="統計表(RC.CB)"/>
      <sheetName val="外部床"/>
      <sheetName val="外部壁 "/>
      <sheetName val="集計"/>
      <sheetName val="外部開口"/>
      <sheetName val="外部天井 "/>
      <sheetName val="内部床"/>
      <sheetName val="内部壁"/>
      <sheetName val="内部開口 "/>
      <sheetName val="内部天井"/>
      <sheetName val="比較表"/>
      <sheetName val="単価"/>
      <sheetName val="Sheet6"/>
      <sheetName val="立木調査"/>
      <sheetName val="複合単価表"/>
      <sheetName val="仕訳書"/>
      <sheetName val="別表"/>
      <sheetName val="#REF"/>
      <sheetName val="建物単価"/>
      <sheetName val="86動産"/>
      <sheetName val="補償総括"/>
      <sheetName val="基礎data"/>
      <sheetName val="H12単価"/>
      <sheetName val="照屋繁（RC,CB）25"/>
      <sheetName val="床仕上計算"/>
      <sheetName val="集計表"/>
      <sheetName val="入力シート"/>
      <sheetName val="中科目内訳書 "/>
      <sheetName val="工事集計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集"/>
      <sheetName val="単価集２"/>
      <sheetName val="塗装"/>
      <sheetName val="塗装２"/>
      <sheetName val="流し台"/>
      <sheetName val="ガラリ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失補償金算定調書"/>
      <sheetName val="消費税"/>
      <sheetName val="移転雑費"/>
      <sheetName val="建物滅失登記1"/>
      <sheetName val="建物滅失登記2"/>
      <sheetName val="建物表示登記1"/>
      <sheetName val="建物表示登記2"/>
      <sheetName val="仮住居"/>
      <sheetName val="建物補償物件一覧"/>
      <sheetName val="工作物"/>
      <sheetName val="立木"/>
      <sheetName val="伐採"/>
      <sheetName val="木製建具割合"/>
      <sheetName val="金属製建具割合"/>
      <sheetName val="内訳"/>
      <sheetName val="内訳明細"/>
      <sheetName val="直接工事"/>
      <sheetName val="工事明細"/>
      <sheetName val="設計単価"/>
      <sheetName val="設計単価明細"/>
      <sheetName val="入力"/>
      <sheetName val="YOSO"/>
      <sheetName val="弔祭料"/>
      <sheetName val="標準家賃"/>
    </sheetNames>
    <sheetDataSet>
      <sheetData sheetId="0" refreshError="1">
        <row r="1">
          <cell r="N1" t="str">
            <v>C:\補償算定\単価\T16000</v>
          </cell>
        </row>
      </sheetData>
      <sheetData sheetId="1" refreshError="1">
        <row r="1">
          <cell r="M1">
            <v>0.05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">
          <cell r="B5" t="str">
            <v>NO</v>
          </cell>
        </row>
      </sheetData>
      <sheetData sheetId="12" refreshError="1">
        <row r="6">
          <cell r="E6" t="str">
            <v>Ｗ(mm)</v>
          </cell>
          <cell r="F6" t="str">
            <v>Ｈ(mm)</v>
          </cell>
          <cell r="G6" t="str">
            <v>面積</v>
          </cell>
          <cell r="H6" t="str">
            <v>Ｗ(mm)</v>
          </cell>
          <cell r="I6" t="str">
            <v>Ｈ(mm)</v>
          </cell>
          <cell r="J6" t="str">
            <v>面積</v>
          </cell>
        </row>
        <row r="7">
          <cell r="D7" t="str">
            <v/>
          </cell>
          <cell r="G7">
            <v>0</v>
          </cell>
          <cell r="J7">
            <v>0</v>
          </cell>
          <cell r="K7" t="str">
            <v/>
          </cell>
          <cell r="M7" t="str">
            <v/>
          </cell>
          <cell r="N7" t="str">
            <v/>
          </cell>
          <cell r="O7">
            <v>0</v>
          </cell>
          <cell r="P7">
            <v>0</v>
          </cell>
        </row>
        <row r="8">
          <cell r="D8" t="str">
            <v/>
          </cell>
          <cell r="G8">
            <v>0</v>
          </cell>
          <cell r="J8">
            <v>0</v>
          </cell>
          <cell r="K8" t="str">
            <v/>
          </cell>
          <cell r="M8" t="str">
            <v/>
          </cell>
          <cell r="N8" t="str">
            <v/>
          </cell>
          <cell r="O8">
            <v>0</v>
          </cell>
          <cell r="P8">
            <v>0</v>
          </cell>
        </row>
        <row r="9">
          <cell r="D9" t="str">
            <v/>
          </cell>
          <cell r="G9">
            <v>0</v>
          </cell>
          <cell r="J9">
            <v>0</v>
          </cell>
          <cell r="K9" t="str">
            <v/>
          </cell>
          <cell r="M9" t="str">
            <v/>
          </cell>
          <cell r="N9" t="str">
            <v/>
          </cell>
          <cell r="O9">
            <v>0</v>
          </cell>
          <cell r="P9">
            <v>0</v>
          </cell>
        </row>
        <row r="10">
          <cell r="D10" t="str">
            <v/>
          </cell>
          <cell r="G10">
            <v>0</v>
          </cell>
          <cell r="J10">
            <v>0</v>
          </cell>
          <cell r="K10" t="str">
            <v/>
          </cell>
          <cell r="M10" t="str">
            <v/>
          </cell>
          <cell r="N10" t="str">
            <v/>
          </cell>
          <cell r="O10">
            <v>0</v>
          </cell>
          <cell r="P10">
            <v>0</v>
          </cell>
        </row>
        <row r="11">
          <cell r="D11" t="str">
            <v/>
          </cell>
          <cell r="G11">
            <v>0</v>
          </cell>
          <cell r="J11">
            <v>0</v>
          </cell>
          <cell r="K11" t="str">
            <v/>
          </cell>
          <cell r="M11" t="str">
            <v/>
          </cell>
          <cell r="N11" t="str">
            <v/>
          </cell>
          <cell r="O11">
            <v>0</v>
          </cell>
          <cell r="P11">
            <v>0</v>
          </cell>
        </row>
        <row r="12">
          <cell r="D12" t="str">
            <v/>
          </cell>
          <cell r="G12">
            <v>0</v>
          </cell>
          <cell r="J12">
            <v>0</v>
          </cell>
          <cell r="K12" t="str">
            <v/>
          </cell>
          <cell r="M12" t="str">
            <v/>
          </cell>
          <cell r="N12" t="str">
            <v/>
          </cell>
          <cell r="O12">
            <v>0</v>
          </cell>
          <cell r="P12">
            <v>0</v>
          </cell>
        </row>
        <row r="13">
          <cell r="D13" t="str">
            <v/>
          </cell>
          <cell r="G13">
            <v>0</v>
          </cell>
          <cell r="J13">
            <v>0</v>
          </cell>
          <cell r="K13" t="str">
            <v/>
          </cell>
          <cell r="M13" t="str">
            <v/>
          </cell>
          <cell r="N13" t="str">
            <v/>
          </cell>
          <cell r="O13">
            <v>0</v>
          </cell>
          <cell r="P13">
            <v>0</v>
          </cell>
        </row>
        <row r="14">
          <cell r="D14" t="str">
            <v/>
          </cell>
          <cell r="G14">
            <v>0</v>
          </cell>
          <cell r="J14">
            <v>0</v>
          </cell>
          <cell r="K14" t="str">
            <v/>
          </cell>
          <cell r="M14" t="str">
            <v/>
          </cell>
          <cell r="N14" t="str">
            <v/>
          </cell>
          <cell r="O14">
            <v>0</v>
          </cell>
          <cell r="P14">
            <v>0</v>
          </cell>
        </row>
        <row r="15">
          <cell r="D15" t="str">
            <v/>
          </cell>
          <cell r="G15">
            <v>0</v>
          </cell>
          <cell r="J15">
            <v>0</v>
          </cell>
          <cell r="K15" t="str">
            <v/>
          </cell>
          <cell r="M15" t="str">
            <v/>
          </cell>
          <cell r="N15" t="str">
            <v/>
          </cell>
          <cell r="O15">
            <v>0</v>
          </cell>
          <cell r="P15">
            <v>0</v>
          </cell>
        </row>
        <row r="16">
          <cell r="D16" t="str">
            <v/>
          </cell>
          <cell r="G16">
            <v>0</v>
          </cell>
          <cell r="J16">
            <v>0</v>
          </cell>
          <cell r="K16" t="str">
            <v/>
          </cell>
          <cell r="M16" t="str">
            <v/>
          </cell>
          <cell r="N16" t="str">
            <v/>
          </cell>
          <cell r="O16">
            <v>0</v>
          </cell>
          <cell r="P16">
            <v>0</v>
          </cell>
        </row>
        <row r="17">
          <cell r="D17" t="str">
            <v/>
          </cell>
          <cell r="G17">
            <v>0</v>
          </cell>
          <cell r="J17">
            <v>0</v>
          </cell>
          <cell r="K17" t="str">
            <v/>
          </cell>
          <cell r="M17" t="str">
            <v/>
          </cell>
          <cell r="N17" t="str">
            <v/>
          </cell>
          <cell r="O17">
            <v>0</v>
          </cell>
          <cell r="P17">
            <v>0</v>
          </cell>
        </row>
        <row r="18">
          <cell r="D18" t="str">
            <v/>
          </cell>
          <cell r="G18">
            <v>0</v>
          </cell>
          <cell r="J18">
            <v>0</v>
          </cell>
          <cell r="K18" t="str">
            <v/>
          </cell>
          <cell r="M18" t="str">
            <v/>
          </cell>
          <cell r="N18" t="str">
            <v/>
          </cell>
          <cell r="O18">
            <v>0</v>
          </cell>
          <cell r="P18">
            <v>0</v>
          </cell>
        </row>
        <row r="19">
          <cell r="D19" t="str">
            <v/>
          </cell>
          <cell r="G19">
            <v>0</v>
          </cell>
          <cell r="J19">
            <v>0</v>
          </cell>
          <cell r="K19" t="str">
            <v/>
          </cell>
          <cell r="M19" t="str">
            <v/>
          </cell>
          <cell r="N19" t="str">
            <v/>
          </cell>
          <cell r="O19">
            <v>0</v>
          </cell>
          <cell r="P19">
            <v>0</v>
          </cell>
        </row>
        <row r="20">
          <cell r="D20" t="str">
            <v/>
          </cell>
          <cell r="G20">
            <v>0</v>
          </cell>
          <cell r="J20">
            <v>0</v>
          </cell>
          <cell r="K20" t="str">
            <v/>
          </cell>
          <cell r="M20" t="str">
            <v/>
          </cell>
          <cell r="N20" t="str">
            <v/>
          </cell>
          <cell r="O20">
            <v>0</v>
          </cell>
          <cell r="P20">
            <v>0</v>
          </cell>
        </row>
        <row r="21">
          <cell r="D21" t="str">
            <v/>
          </cell>
          <cell r="G21">
            <v>0</v>
          </cell>
          <cell r="J21">
            <v>0</v>
          </cell>
          <cell r="K21" t="str">
            <v/>
          </cell>
          <cell r="M21" t="str">
            <v/>
          </cell>
          <cell r="N21" t="str">
            <v/>
          </cell>
          <cell r="O21">
            <v>0</v>
          </cell>
          <cell r="P21">
            <v>0</v>
          </cell>
        </row>
        <row r="22">
          <cell r="D22" t="str">
            <v/>
          </cell>
          <cell r="G22">
            <v>0</v>
          </cell>
          <cell r="J22">
            <v>0</v>
          </cell>
          <cell r="K22" t="str">
            <v/>
          </cell>
          <cell r="M22" t="str">
            <v/>
          </cell>
          <cell r="N22" t="str">
            <v/>
          </cell>
          <cell r="O22">
            <v>0</v>
          </cell>
          <cell r="P22">
            <v>0</v>
          </cell>
        </row>
        <row r="23">
          <cell r="D23" t="str">
            <v/>
          </cell>
          <cell r="G23">
            <v>0</v>
          </cell>
          <cell r="J23">
            <v>0</v>
          </cell>
          <cell r="K23" t="str">
            <v/>
          </cell>
          <cell r="M23" t="str">
            <v/>
          </cell>
          <cell r="N23" t="str">
            <v/>
          </cell>
          <cell r="O23">
            <v>0</v>
          </cell>
          <cell r="P23">
            <v>0</v>
          </cell>
        </row>
        <row r="24">
          <cell r="D24" t="str">
            <v/>
          </cell>
          <cell r="G24">
            <v>0</v>
          </cell>
          <cell r="J24">
            <v>0</v>
          </cell>
          <cell r="K24" t="str">
            <v/>
          </cell>
          <cell r="M24" t="str">
            <v/>
          </cell>
          <cell r="N24" t="str">
            <v/>
          </cell>
          <cell r="O24">
            <v>0</v>
          </cell>
          <cell r="P24">
            <v>0</v>
          </cell>
        </row>
        <row r="25">
          <cell r="D25" t="str">
            <v/>
          </cell>
          <cell r="G25">
            <v>0</v>
          </cell>
          <cell r="J25">
            <v>0</v>
          </cell>
          <cell r="K25" t="str">
            <v/>
          </cell>
          <cell r="M25" t="str">
            <v/>
          </cell>
          <cell r="N25" t="str">
            <v/>
          </cell>
          <cell r="O25">
            <v>0</v>
          </cell>
          <cell r="P25">
            <v>0</v>
          </cell>
        </row>
        <row r="26">
          <cell r="D26" t="str">
            <v/>
          </cell>
          <cell r="G26">
            <v>0</v>
          </cell>
          <cell r="J26">
            <v>0</v>
          </cell>
          <cell r="K26" t="str">
            <v/>
          </cell>
          <cell r="M26" t="str">
            <v/>
          </cell>
          <cell r="N26" t="str">
            <v/>
          </cell>
          <cell r="O26">
            <v>0</v>
          </cell>
          <cell r="P26">
            <v>0</v>
          </cell>
        </row>
        <row r="27">
          <cell r="D27" t="str">
            <v/>
          </cell>
          <cell r="G27">
            <v>0</v>
          </cell>
          <cell r="J27">
            <v>0</v>
          </cell>
          <cell r="K27" t="str">
            <v/>
          </cell>
          <cell r="M27" t="str">
            <v/>
          </cell>
          <cell r="N27" t="str">
            <v/>
          </cell>
          <cell r="O27">
            <v>0</v>
          </cell>
          <cell r="P27">
            <v>0</v>
          </cell>
        </row>
        <row r="28">
          <cell r="D28" t="str">
            <v/>
          </cell>
          <cell r="G28">
            <v>0</v>
          </cell>
          <cell r="J28">
            <v>0</v>
          </cell>
          <cell r="K28" t="str">
            <v/>
          </cell>
          <cell r="M28" t="str">
            <v/>
          </cell>
          <cell r="N28" t="str">
            <v/>
          </cell>
          <cell r="O28">
            <v>0</v>
          </cell>
          <cell r="P28">
            <v>0</v>
          </cell>
        </row>
        <row r="29">
          <cell r="D29" t="str">
            <v/>
          </cell>
          <cell r="G29">
            <v>0</v>
          </cell>
          <cell r="J29">
            <v>0</v>
          </cell>
          <cell r="K29" t="str">
            <v/>
          </cell>
          <cell r="M29" t="str">
            <v/>
          </cell>
          <cell r="N29" t="str">
            <v/>
          </cell>
          <cell r="O29">
            <v>0</v>
          </cell>
          <cell r="P29">
            <v>0</v>
          </cell>
        </row>
        <row r="30">
          <cell r="D30" t="str">
            <v/>
          </cell>
          <cell r="G30">
            <v>0</v>
          </cell>
          <cell r="J30">
            <v>0</v>
          </cell>
          <cell r="K30" t="str">
            <v/>
          </cell>
          <cell r="M30" t="str">
            <v/>
          </cell>
          <cell r="N30" t="str">
            <v/>
          </cell>
          <cell r="O30">
            <v>0</v>
          </cell>
          <cell r="P30">
            <v>0</v>
          </cell>
        </row>
        <row r="31">
          <cell r="D31" t="str">
            <v/>
          </cell>
          <cell r="G31">
            <v>0</v>
          </cell>
          <cell r="J31">
            <v>0</v>
          </cell>
          <cell r="K31" t="str">
            <v/>
          </cell>
          <cell r="M31" t="str">
            <v/>
          </cell>
          <cell r="N31" t="str">
            <v/>
          </cell>
          <cell r="O31">
            <v>0</v>
          </cell>
          <cell r="P31">
            <v>0</v>
          </cell>
        </row>
        <row r="32">
          <cell r="D32" t="str">
            <v/>
          </cell>
          <cell r="G32">
            <v>0</v>
          </cell>
          <cell r="J32">
            <v>0</v>
          </cell>
          <cell r="K32" t="str">
            <v/>
          </cell>
          <cell r="M32" t="str">
            <v/>
          </cell>
          <cell r="N32" t="str">
            <v/>
          </cell>
          <cell r="O32">
            <v>0</v>
          </cell>
          <cell r="P32">
            <v>0</v>
          </cell>
        </row>
        <row r="33">
          <cell r="D33" t="str">
            <v/>
          </cell>
          <cell r="G33">
            <v>0</v>
          </cell>
          <cell r="J33">
            <v>0</v>
          </cell>
          <cell r="K33" t="str">
            <v/>
          </cell>
          <cell r="M33" t="str">
            <v/>
          </cell>
          <cell r="N33" t="str">
            <v/>
          </cell>
          <cell r="O33">
            <v>0</v>
          </cell>
          <cell r="P33">
            <v>0</v>
          </cell>
        </row>
        <row r="34">
          <cell r="D34" t="str">
            <v/>
          </cell>
          <cell r="G34">
            <v>0</v>
          </cell>
          <cell r="J34">
            <v>0</v>
          </cell>
          <cell r="K34" t="str">
            <v/>
          </cell>
          <cell r="M34" t="str">
            <v/>
          </cell>
          <cell r="N34" t="str">
            <v/>
          </cell>
          <cell r="O34">
            <v>0</v>
          </cell>
          <cell r="P34">
            <v>0</v>
          </cell>
        </row>
        <row r="35">
          <cell r="D35" t="str">
            <v/>
          </cell>
          <cell r="G35">
            <v>0</v>
          </cell>
          <cell r="J35">
            <v>0</v>
          </cell>
          <cell r="K35" t="str">
            <v/>
          </cell>
          <cell r="M35" t="str">
            <v/>
          </cell>
          <cell r="N35" t="str">
            <v/>
          </cell>
          <cell r="O35">
            <v>0</v>
          </cell>
          <cell r="P35">
            <v>0</v>
          </cell>
        </row>
        <row r="36">
          <cell r="D36" t="str">
            <v/>
          </cell>
          <cell r="G36">
            <v>0</v>
          </cell>
          <cell r="J36">
            <v>0</v>
          </cell>
          <cell r="K36" t="str">
            <v/>
          </cell>
          <cell r="M36" t="str">
            <v/>
          </cell>
          <cell r="N36" t="str">
            <v/>
          </cell>
          <cell r="O36">
            <v>0</v>
          </cell>
          <cell r="P36">
            <v>0</v>
          </cell>
        </row>
        <row r="37">
          <cell r="D37" t="str">
            <v/>
          </cell>
          <cell r="G37">
            <v>0</v>
          </cell>
          <cell r="J37">
            <v>0</v>
          </cell>
          <cell r="K37" t="str">
            <v/>
          </cell>
          <cell r="M37" t="str">
            <v/>
          </cell>
          <cell r="N37" t="str">
            <v/>
          </cell>
          <cell r="O37">
            <v>0</v>
          </cell>
          <cell r="P37">
            <v>0</v>
          </cell>
        </row>
        <row r="38">
          <cell r="D38" t="str">
            <v/>
          </cell>
          <cell r="G38">
            <v>0</v>
          </cell>
          <cell r="J38">
            <v>0</v>
          </cell>
          <cell r="K38" t="str">
            <v/>
          </cell>
          <cell r="M38" t="str">
            <v/>
          </cell>
          <cell r="N38" t="str">
            <v/>
          </cell>
          <cell r="O38">
            <v>0</v>
          </cell>
          <cell r="P38">
            <v>0</v>
          </cell>
        </row>
        <row r="39">
          <cell r="D39" t="str">
            <v/>
          </cell>
          <cell r="G39">
            <v>0</v>
          </cell>
          <cell r="J39">
            <v>0</v>
          </cell>
          <cell r="K39" t="str">
            <v/>
          </cell>
          <cell r="M39" t="str">
            <v/>
          </cell>
          <cell r="N39" t="str">
            <v/>
          </cell>
          <cell r="O39">
            <v>0</v>
          </cell>
          <cell r="P39">
            <v>0</v>
          </cell>
        </row>
        <row r="40">
          <cell r="D40" t="str">
            <v/>
          </cell>
          <cell r="G40">
            <v>0</v>
          </cell>
          <cell r="J40">
            <v>0</v>
          </cell>
          <cell r="K40" t="str">
            <v/>
          </cell>
          <cell r="M40" t="str">
            <v/>
          </cell>
          <cell r="N40" t="str">
            <v/>
          </cell>
          <cell r="O40">
            <v>0</v>
          </cell>
          <cell r="P40">
            <v>0</v>
          </cell>
        </row>
        <row r="41">
          <cell r="D41" t="str">
            <v/>
          </cell>
          <cell r="G41">
            <v>0</v>
          </cell>
          <cell r="J41">
            <v>0</v>
          </cell>
          <cell r="K41" t="str">
            <v/>
          </cell>
          <cell r="M41" t="str">
            <v/>
          </cell>
          <cell r="N41" t="str">
            <v/>
          </cell>
          <cell r="O41">
            <v>0</v>
          </cell>
          <cell r="P41">
            <v>0</v>
          </cell>
        </row>
        <row r="42">
          <cell r="D42" t="str">
            <v/>
          </cell>
          <cell r="G42">
            <v>0</v>
          </cell>
          <cell r="J42">
            <v>0</v>
          </cell>
          <cell r="K42" t="str">
            <v/>
          </cell>
          <cell r="M42" t="str">
            <v/>
          </cell>
          <cell r="N42" t="str">
            <v/>
          </cell>
          <cell r="O42">
            <v>0</v>
          </cell>
          <cell r="P42">
            <v>0</v>
          </cell>
        </row>
        <row r="43">
          <cell r="D43" t="str">
            <v/>
          </cell>
          <cell r="G43">
            <v>0</v>
          </cell>
          <cell r="J43">
            <v>0</v>
          </cell>
          <cell r="K43" t="str">
            <v/>
          </cell>
          <cell r="M43" t="str">
            <v/>
          </cell>
          <cell r="N43" t="str">
            <v/>
          </cell>
          <cell r="O43">
            <v>0</v>
          </cell>
          <cell r="P43">
            <v>0</v>
          </cell>
        </row>
        <row r="44">
          <cell r="D44" t="str">
            <v/>
          </cell>
          <cell r="G44">
            <v>0</v>
          </cell>
          <cell r="J44">
            <v>0</v>
          </cell>
          <cell r="K44" t="str">
            <v/>
          </cell>
          <cell r="M44" t="str">
            <v/>
          </cell>
          <cell r="N44" t="str">
            <v/>
          </cell>
          <cell r="O44">
            <v>0</v>
          </cell>
          <cell r="P44">
            <v>0</v>
          </cell>
        </row>
        <row r="45">
          <cell r="D45" t="str">
            <v/>
          </cell>
          <cell r="G45">
            <v>0</v>
          </cell>
          <cell r="J45">
            <v>0</v>
          </cell>
          <cell r="K45" t="str">
            <v/>
          </cell>
          <cell r="M45" t="str">
            <v/>
          </cell>
          <cell r="N45" t="str">
            <v/>
          </cell>
          <cell r="O45">
            <v>0</v>
          </cell>
          <cell r="P45">
            <v>0</v>
          </cell>
        </row>
        <row r="46">
          <cell r="D46" t="str">
            <v/>
          </cell>
          <cell r="G46">
            <v>0</v>
          </cell>
          <cell r="J46">
            <v>0</v>
          </cell>
          <cell r="K46" t="str">
            <v/>
          </cell>
          <cell r="M46" t="str">
            <v/>
          </cell>
          <cell r="N46" t="str">
            <v/>
          </cell>
          <cell r="O46">
            <v>0</v>
          </cell>
          <cell r="P46">
            <v>0</v>
          </cell>
        </row>
        <row r="47">
          <cell r="D47" t="str">
            <v/>
          </cell>
          <cell r="G47">
            <v>0</v>
          </cell>
          <cell r="J47">
            <v>0</v>
          </cell>
          <cell r="K47" t="str">
            <v/>
          </cell>
          <cell r="M47" t="str">
            <v/>
          </cell>
          <cell r="N47" t="str">
            <v/>
          </cell>
          <cell r="O47">
            <v>0</v>
          </cell>
          <cell r="P47">
            <v>0</v>
          </cell>
        </row>
        <row r="48">
          <cell r="D48" t="str">
            <v/>
          </cell>
          <cell r="G48">
            <v>0</v>
          </cell>
          <cell r="J48">
            <v>0</v>
          </cell>
          <cell r="K48" t="str">
            <v/>
          </cell>
          <cell r="M48" t="str">
            <v/>
          </cell>
          <cell r="N48" t="str">
            <v/>
          </cell>
          <cell r="O48">
            <v>0</v>
          </cell>
          <cell r="P48">
            <v>0</v>
          </cell>
        </row>
      </sheetData>
      <sheetData sheetId="13" refreshError="1">
        <row r="6">
          <cell r="E6" t="str">
            <v>Ｗ(mm)</v>
          </cell>
          <cell r="F6" t="str">
            <v>Ｈ(mm)</v>
          </cell>
          <cell r="G6" t="str">
            <v>面積</v>
          </cell>
          <cell r="H6" t="str">
            <v>Ｗ(mm)</v>
          </cell>
          <cell r="I6" t="str">
            <v>Ｈ(mm)</v>
          </cell>
          <cell r="J6" t="str">
            <v>面積</v>
          </cell>
        </row>
        <row r="7">
          <cell r="D7" t="str">
            <v/>
          </cell>
          <cell r="G7">
            <v>0</v>
          </cell>
          <cell r="J7">
            <v>0</v>
          </cell>
          <cell r="K7" t="str">
            <v/>
          </cell>
          <cell r="M7" t="str">
            <v/>
          </cell>
          <cell r="N7" t="str">
            <v/>
          </cell>
          <cell r="O7">
            <v>0</v>
          </cell>
          <cell r="P7">
            <v>0</v>
          </cell>
        </row>
        <row r="8">
          <cell r="D8" t="str">
            <v/>
          </cell>
          <cell r="G8">
            <v>0</v>
          </cell>
          <cell r="J8">
            <v>0</v>
          </cell>
          <cell r="K8" t="str">
            <v/>
          </cell>
          <cell r="M8" t="str">
            <v/>
          </cell>
          <cell r="N8" t="str">
            <v/>
          </cell>
          <cell r="O8">
            <v>0</v>
          </cell>
          <cell r="P8">
            <v>0</v>
          </cell>
        </row>
        <row r="9">
          <cell r="D9" t="str">
            <v/>
          </cell>
          <cell r="G9">
            <v>0</v>
          </cell>
          <cell r="J9">
            <v>0</v>
          </cell>
          <cell r="K9" t="str">
            <v/>
          </cell>
          <cell r="M9" t="str">
            <v/>
          </cell>
          <cell r="N9" t="str">
            <v/>
          </cell>
          <cell r="O9">
            <v>0</v>
          </cell>
          <cell r="P9">
            <v>0</v>
          </cell>
        </row>
        <row r="10">
          <cell r="D10" t="str">
            <v/>
          </cell>
          <cell r="G10">
            <v>0</v>
          </cell>
          <cell r="J10">
            <v>0</v>
          </cell>
          <cell r="K10" t="str">
            <v/>
          </cell>
          <cell r="M10" t="str">
            <v/>
          </cell>
          <cell r="N10" t="str">
            <v/>
          </cell>
          <cell r="O10">
            <v>0</v>
          </cell>
          <cell r="P10">
            <v>0</v>
          </cell>
        </row>
        <row r="11">
          <cell r="D11" t="str">
            <v/>
          </cell>
          <cell r="G11">
            <v>0</v>
          </cell>
          <cell r="J11">
            <v>0</v>
          </cell>
          <cell r="K11" t="str">
            <v/>
          </cell>
          <cell r="M11" t="str">
            <v/>
          </cell>
          <cell r="N11" t="str">
            <v/>
          </cell>
          <cell r="O11">
            <v>0</v>
          </cell>
          <cell r="P11">
            <v>0</v>
          </cell>
        </row>
        <row r="12">
          <cell r="D12" t="str">
            <v/>
          </cell>
          <cell r="G12">
            <v>0</v>
          </cell>
          <cell r="J12">
            <v>0</v>
          </cell>
          <cell r="K12" t="str">
            <v/>
          </cell>
          <cell r="M12" t="str">
            <v/>
          </cell>
          <cell r="N12" t="str">
            <v/>
          </cell>
          <cell r="O12">
            <v>0</v>
          </cell>
          <cell r="P12">
            <v>0</v>
          </cell>
        </row>
        <row r="13">
          <cell r="D13" t="str">
            <v/>
          </cell>
          <cell r="G13">
            <v>0</v>
          </cell>
          <cell r="J13">
            <v>0</v>
          </cell>
          <cell r="K13" t="str">
            <v/>
          </cell>
          <cell r="M13" t="str">
            <v/>
          </cell>
          <cell r="N13" t="str">
            <v/>
          </cell>
          <cell r="O13">
            <v>0</v>
          </cell>
          <cell r="P13">
            <v>0</v>
          </cell>
        </row>
        <row r="14">
          <cell r="D14" t="str">
            <v/>
          </cell>
          <cell r="G14">
            <v>0</v>
          </cell>
          <cell r="J14">
            <v>0</v>
          </cell>
          <cell r="K14" t="str">
            <v/>
          </cell>
          <cell r="M14" t="str">
            <v/>
          </cell>
          <cell r="N14" t="str">
            <v/>
          </cell>
          <cell r="O14">
            <v>0</v>
          </cell>
          <cell r="P14">
            <v>0</v>
          </cell>
        </row>
        <row r="15">
          <cell r="D15" t="str">
            <v/>
          </cell>
          <cell r="G15">
            <v>0</v>
          </cell>
          <cell r="J15">
            <v>0</v>
          </cell>
          <cell r="K15" t="str">
            <v/>
          </cell>
          <cell r="M15" t="str">
            <v/>
          </cell>
          <cell r="N15" t="str">
            <v/>
          </cell>
          <cell r="O15">
            <v>0</v>
          </cell>
          <cell r="P15">
            <v>0</v>
          </cell>
        </row>
        <row r="16">
          <cell r="D16" t="str">
            <v/>
          </cell>
          <cell r="G16">
            <v>0</v>
          </cell>
          <cell r="J16">
            <v>0</v>
          </cell>
          <cell r="K16" t="str">
            <v/>
          </cell>
          <cell r="M16" t="str">
            <v/>
          </cell>
          <cell r="N16" t="str">
            <v/>
          </cell>
          <cell r="O16">
            <v>0</v>
          </cell>
          <cell r="P16">
            <v>0</v>
          </cell>
        </row>
        <row r="17">
          <cell r="D17" t="str">
            <v/>
          </cell>
          <cell r="G17">
            <v>0</v>
          </cell>
          <cell r="J17">
            <v>0</v>
          </cell>
          <cell r="K17" t="str">
            <v/>
          </cell>
          <cell r="M17" t="str">
            <v/>
          </cell>
          <cell r="N17" t="str">
            <v/>
          </cell>
          <cell r="O17">
            <v>0</v>
          </cell>
          <cell r="P17">
            <v>0</v>
          </cell>
        </row>
        <row r="18">
          <cell r="D18" t="str">
            <v/>
          </cell>
          <cell r="G18">
            <v>0</v>
          </cell>
          <cell r="J18">
            <v>0</v>
          </cell>
          <cell r="K18" t="str">
            <v/>
          </cell>
          <cell r="M18" t="str">
            <v/>
          </cell>
          <cell r="N18" t="str">
            <v/>
          </cell>
          <cell r="O18">
            <v>0</v>
          </cell>
          <cell r="P18">
            <v>0</v>
          </cell>
        </row>
        <row r="19">
          <cell r="D19" t="str">
            <v/>
          </cell>
          <cell r="G19">
            <v>0</v>
          </cell>
          <cell r="J19">
            <v>0</v>
          </cell>
          <cell r="K19" t="str">
            <v/>
          </cell>
          <cell r="M19" t="str">
            <v/>
          </cell>
          <cell r="N19" t="str">
            <v/>
          </cell>
          <cell r="O19">
            <v>0</v>
          </cell>
          <cell r="P19">
            <v>0</v>
          </cell>
        </row>
        <row r="20">
          <cell r="D20" t="str">
            <v/>
          </cell>
          <cell r="G20">
            <v>0</v>
          </cell>
          <cell r="J20">
            <v>0</v>
          </cell>
          <cell r="K20" t="str">
            <v/>
          </cell>
          <cell r="M20" t="str">
            <v/>
          </cell>
          <cell r="N20" t="str">
            <v/>
          </cell>
          <cell r="O20">
            <v>0</v>
          </cell>
          <cell r="P20">
            <v>0</v>
          </cell>
        </row>
        <row r="21">
          <cell r="D21" t="str">
            <v/>
          </cell>
          <cell r="G21">
            <v>0</v>
          </cell>
          <cell r="J21">
            <v>0</v>
          </cell>
          <cell r="K21" t="str">
            <v/>
          </cell>
          <cell r="M21" t="str">
            <v/>
          </cell>
          <cell r="N21" t="str">
            <v/>
          </cell>
          <cell r="O21">
            <v>0</v>
          </cell>
          <cell r="P21">
            <v>0</v>
          </cell>
        </row>
        <row r="22">
          <cell r="D22" t="str">
            <v/>
          </cell>
          <cell r="G22">
            <v>0</v>
          </cell>
          <cell r="J22">
            <v>0</v>
          </cell>
          <cell r="K22" t="str">
            <v/>
          </cell>
          <cell r="M22" t="str">
            <v/>
          </cell>
          <cell r="N22" t="str">
            <v/>
          </cell>
          <cell r="O22">
            <v>0</v>
          </cell>
          <cell r="P22">
            <v>0</v>
          </cell>
        </row>
        <row r="23">
          <cell r="D23" t="str">
            <v/>
          </cell>
          <cell r="G23">
            <v>0</v>
          </cell>
          <cell r="J23">
            <v>0</v>
          </cell>
          <cell r="K23" t="str">
            <v/>
          </cell>
          <cell r="M23" t="str">
            <v/>
          </cell>
          <cell r="N23" t="str">
            <v/>
          </cell>
          <cell r="O23">
            <v>0</v>
          </cell>
          <cell r="P23">
            <v>0</v>
          </cell>
        </row>
        <row r="24">
          <cell r="D24" t="str">
            <v/>
          </cell>
          <cell r="G24">
            <v>0</v>
          </cell>
          <cell r="J24">
            <v>0</v>
          </cell>
          <cell r="K24" t="str">
            <v/>
          </cell>
          <cell r="M24" t="str">
            <v/>
          </cell>
          <cell r="N24" t="str">
            <v/>
          </cell>
          <cell r="O24">
            <v>0</v>
          </cell>
          <cell r="P24">
            <v>0</v>
          </cell>
        </row>
        <row r="25">
          <cell r="D25" t="str">
            <v/>
          </cell>
          <cell r="G25">
            <v>0</v>
          </cell>
          <cell r="J25">
            <v>0</v>
          </cell>
          <cell r="K25" t="str">
            <v/>
          </cell>
          <cell r="M25" t="str">
            <v/>
          </cell>
          <cell r="N25" t="str">
            <v/>
          </cell>
          <cell r="O25">
            <v>0</v>
          </cell>
          <cell r="P25">
            <v>0</v>
          </cell>
        </row>
        <row r="26">
          <cell r="D26" t="str">
            <v/>
          </cell>
          <cell r="G26">
            <v>0</v>
          </cell>
          <cell r="J26">
            <v>0</v>
          </cell>
          <cell r="K26" t="str">
            <v/>
          </cell>
          <cell r="M26" t="str">
            <v/>
          </cell>
          <cell r="N26" t="str">
            <v/>
          </cell>
          <cell r="O26">
            <v>0</v>
          </cell>
          <cell r="P26">
            <v>0</v>
          </cell>
        </row>
        <row r="27">
          <cell r="D27" t="str">
            <v/>
          </cell>
          <cell r="G27">
            <v>0</v>
          </cell>
          <cell r="J27">
            <v>0</v>
          </cell>
          <cell r="K27" t="str">
            <v/>
          </cell>
          <cell r="M27" t="str">
            <v/>
          </cell>
          <cell r="N27" t="str">
            <v/>
          </cell>
          <cell r="O27">
            <v>0</v>
          </cell>
          <cell r="P27">
            <v>0</v>
          </cell>
        </row>
        <row r="28">
          <cell r="D28" t="str">
            <v/>
          </cell>
          <cell r="G28">
            <v>0</v>
          </cell>
          <cell r="J28">
            <v>0</v>
          </cell>
          <cell r="K28" t="str">
            <v/>
          </cell>
          <cell r="M28" t="str">
            <v/>
          </cell>
          <cell r="N28" t="str">
            <v/>
          </cell>
          <cell r="O28">
            <v>0</v>
          </cell>
          <cell r="P28">
            <v>0</v>
          </cell>
        </row>
        <row r="29">
          <cell r="D29" t="str">
            <v/>
          </cell>
          <cell r="G29">
            <v>0</v>
          </cell>
          <cell r="J29">
            <v>0</v>
          </cell>
          <cell r="K29" t="str">
            <v/>
          </cell>
          <cell r="M29" t="str">
            <v/>
          </cell>
          <cell r="N29" t="str">
            <v/>
          </cell>
          <cell r="O29">
            <v>0</v>
          </cell>
          <cell r="P29">
            <v>0</v>
          </cell>
        </row>
        <row r="30">
          <cell r="D30" t="str">
            <v/>
          </cell>
          <cell r="G30">
            <v>0</v>
          </cell>
          <cell r="J30">
            <v>0</v>
          </cell>
          <cell r="K30" t="str">
            <v/>
          </cell>
          <cell r="M30" t="str">
            <v/>
          </cell>
          <cell r="N30" t="str">
            <v/>
          </cell>
          <cell r="O30">
            <v>0</v>
          </cell>
          <cell r="P30">
            <v>0</v>
          </cell>
        </row>
        <row r="31">
          <cell r="D31" t="str">
            <v/>
          </cell>
          <cell r="G31">
            <v>0</v>
          </cell>
          <cell r="J31">
            <v>0</v>
          </cell>
          <cell r="K31" t="str">
            <v/>
          </cell>
          <cell r="M31" t="str">
            <v/>
          </cell>
          <cell r="N31" t="str">
            <v/>
          </cell>
          <cell r="O31">
            <v>0</v>
          </cell>
          <cell r="P31">
            <v>0</v>
          </cell>
        </row>
        <row r="32">
          <cell r="D32" t="str">
            <v/>
          </cell>
          <cell r="G32">
            <v>0</v>
          </cell>
          <cell r="J32">
            <v>0</v>
          </cell>
          <cell r="K32" t="str">
            <v/>
          </cell>
          <cell r="M32" t="str">
            <v/>
          </cell>
          <cell r="N32" t="str">
            <v/>
          </cell>
          <cell r="O32">
            <v>0</v>
          </cell>
          <cell r="P32">
            <v>0</v>
          </cell>
        </row>
        <row r="33">
          <cell r="D33" t="str">
            <v/>
          </cell>
          <cell r="G33">
            <v>0</v>
          </cell>
          <cell r="J33">
            <v>0</v>
          </cell>
          <cell r="K33" t="str">
            <v/>
          </cell>
          <cell r="M33" t="str">
            <v/>
          </cell>
          <cell r="N33" t="str">
            <v/>
          </cell>
          <cell r="O33">
            <v>0</v>
          </cell>
          <cell r="P33">
            <v>0</v>
          </cell>
        </row>
        <row r="34">
          <cell r="D34" t="str">
            <v/>
          </cell>
          <cell r="G34">
            <v>0</v>
          </cell>
          <cell r="J34">
            <v>0</v>
          </cell>
          <cell r="K34" t="str">
            <v/>
          </cell>
          <cell r="M34" t="str">
            <v/>
          </cell>
          <cell r="N34" t="str">
            <v/>
          </cell>
          <cell r="O34">
            <v>0</v>
          </cell>
          <cell r="P34">
            <v>0</v>
          </cell>
        </row>
        <row r="35">
          <cell r="D35" t="str">
            <v/>
          </cell>
          <cell r="G35">
            <v>0</v>
          </cell>
          <cell r="J35">
            <v>0</v>
          </cell>
          <cell r="K35" t="str">
            <v/>
          </cell>
          <cell r="M35" t="str">
            <v/>
          </cell>
          <cell r="N35" t="str">
            <v/>
          </cell>
          <cell r="O35">
            <v>0</v>
          </cell>
          <cell r="P35">
            <v>0</v>
          </cell>
        </row>
        <row r="36">
          <cell r="D36" t="str">
            <v/>
          </cell>
          <cell r="G36">
            <v>0</v>
          </cell>
          <cell r="J36">
            <v>0</v>
          </cell>
          <cell r="K36" t="str">
            <v/>
          </cell>
          <cell r="M36" t="str">
            <v/>
          </cell>
          <cell r="N36" t="str">
            <v/>
          </cell>
          <cell r="O36">
            <v>0</v>
          </cell>
          <cell r="P36">
            <v>0</v>
          </cell>
        </row>
        <row r="37">
          <cell r="D37" t="str">
            <v/>
          </cell>
          <cell r="G37">
            <v>0</v>
          </cell>
          <cell r="J37">
            <v>0</v>
          </cell>
          <cell r="K37" t="str">
            <v/>
          </cell>
          <cell r="M37" t="str">
            <v/>
          </cell>
          <cell r="N37" t="str">
            <v/>
          </cell>
          <cell r="O37">
            <v>0</v>
          </cell>
          <cell r="P37">
            <v>0</v>
          </cell>
        </row>
        <row r="38">
          <cell r="D38" t="str">
            <v/>
          </cell>
          <cell r="G38">
            <v>0</v>
          </cell>
          <cell r="J38">
            <v>0</v>
          </cell>
          <cell r="K38" t="str">
            <v/>
          </cell>
          <cell r="M38" t="str">
            <v/>
          </cell>
          <cell r="N38" t="str">
            <v/>
          </cell>
          <cell r="O38">
            <v>0</v>
          </cell>
          <cell r="P38">
            <v>0</v>
          </cell>
        </row>
        <row r="39">
          <cell r="D39" t="str">
            <v/>
          </cell>
          <cell r="G39">
            <v>0</v>
          </cell>
          <cell r="J39">
            <v>0</v>
          </cell>
          <cell r="K39" t="str">
            <v/>
          </cell>
          <cell r="M39" t="str">
            <v/>
          </cell>
          <cell r="N39" t="str">
            <v/>
          </cell>
          <cell r="O39">
            <v>0</v>
          </cell>
          <cell r="P39">
            <v>0</v>
          </cell>
        </row>
        <row r="40">
          <cell r="D40" t="str">
            <v/>
          </cell>
          <cell r="G40">
            <v>0</v>
          </cell>
          <cell r="J40">
            <v>0</v>
          </cell>
          <cell r="K40" t="str">
            <v/>
          </cell>
          <cell r="M40" t="str">
            <v/>
          </cell>
          <cell r="N40" t="str">
            <v/>
          </cell>
          <cell r="O40">
            <v>0</v>
          </cell>
          <cell r="P40">
            <v>0</v>
          </cell>
        </row>
        <row r="41">
          <cell r="D41" t="str">
            <v/>
          </cell>
          <cell r="G41">
            <v>0</v>
          </cell>
          <cell r="J41">
            <v>0</v>
          </cell>
          <cell r="K41" t="str">
            <v/>
          </cell>
          <cell r="M41" t="str">
            <v/>
          </cell>
          <cell r="N41" t="str">
            <v/>
          </cell>
          <cell r="O41">
            <v>0</v>
          </cell>
          <cell r="P41">
            <v>0</v>
          </cell>
        </row>
        <row r="42">
          <cell r="D42" t="str">
            <v/>
          </cell>
          <cell r="G42">
            <v>0</v>
          </cell>
          <cell r="J42">
            <v>0</v>
          </cell>
          <cell r="K42" t="str">
            <v/>
          </cell>
          <cell r="M42" t="str">
            <v/>
          </cell>
          <cell r="N42" t="str">
            <v/>
          </cell>
          <cell r="O42">
            <v>0</v>
          </cell>
          <cell r="P42">
            <v>0</v>
          </cell>
        </row>
        <row r="43">
          <cell r="D43" t="str">
            <v/>
          </cell>
          <cell r="G43">
            <v>0</v>
          </cell>
          <cell r="J43">
            <v>0</v>
          </cell>
          <cell r="K43" t="str">
            <v/>
          </cell>
          <cell r="M43" t="str">
            <v/>
          </cell>
          <cell r="N43" t="str">
            <v/>
          </cell>
          <cell r="O43">
            <v>0</v>
          </cell>
          <cell r="P43">
            <v>0</v>
          </cell>
        </row>
        <row r="44">
          <cell r="D44" t="str">
            <v/>
          </cell>
          <cell r="G44">
            <v>0</v>
          </cell>
          <cell r="J44">
            <v>0</v>
          </cell>
          <cell r="K44" t="str">
            <v/>
          </cell>
          <cell r="M44" t="str">
            <v/>
          </cell>
          <cell r="N44" t="str">
            <v/>
          </cell>
          <cell r="O44">
            <v>0</v>
          </cell>
          <cell r="P44">
            <v>0</v>
          </cell>
        </row>
        <row r="45">
          <cell r="D45" t="str">
            <v/>
          </cell>
          <cell r="G45">
            <v>0</v>
          </cell>
          <cell r="J45">
            <v>0</v>
          </cell>
          <cell r="K45" t="str">
            <v/>
          </cell>
          <cell r="M45" t="str">
            <v/>
          </cell>
          <cell r="N45" t="str">
            <v/>
          </cell>
          <cell r="O45">
            <v>0</v>
          </cell>
          <cell r="P45">
            <v>0</v>
          </cell>
        </row>
        <row r="46">
          <cell r="D46" t="str">
            <v/>
          </cell>
          <cell r="G46">
            <v>0</v>
          </cell>
          <cell r="J46">
            <v>0</v>
          </cell>
          <cell r="K46" t="str">
            <v/>
          </cell>
          <cell r="M46" t="str">
            <v/>
          </cell>
          <cell r="N46" t="str">
            <v/>
          </cell>
          <cell r="O46">
            <v>0</v>
          </cell>
          <cell r="P46">
            <v>0</v>
          </cell>
        </row>
        <row r="47">
          <cell r="D47" t="str">
            <v/>
          </cell>
          <cell r="G47">
            <v>0</v>
          </cell>
          <cell r="J47">
            <v>0</v>
          </cell>
          <cell r="K47" t="str">
            <v/>
          </cell>
          <cell r="M47" t="str">
            <v/>
          </cell>
          <cell r="N47" t="str">
            <v/>
          </cell>
          <cell r="O47">
            <v>0</v>
          </cell>
          <cell r="P47">
            <v>0</v>
          </cell>
        </row>
        <row r="48">
          <cell r="D48" t="str">
            <v/>
          </cell>
          <cell r="G48">
            <v>0</v>
          </cell>
          <cell r="J48">
            <v>0</v>
          </cell>
          <cell r="K48" t="str">
            <v/>
          </cell>
          <cell r="M48" t="str">
            <v/>
          </cell>
          <cell r="N48" t="str">
            <v/>
          </cell>
          <cell r="O48">
            <v>0</v>
          </cell>
          <cell r="P48">
            <v>0</v>
          </cell>
        </row>
      </sheetData>
      <sheetData sheetId="14" refreshError="1"/>
      <sheetData sheetId="15" refreshError="1"/>
      <sheetData sheetId="16" refreshError="1">
        <row r="4">
          <cell r="G4" t="str">
            <v>単価番号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8">
          <cell r="I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建-1"/>
      <sheetName val="木建-1"/>
      <sheetName val="建具廻-1"/>
      <sheetName val="Sheet1"/>
      <sheetName val="Sheet2"/>
      <sheetName val="Sheet3"/>
    </sheetNames>
    <sheetDataSet>
      <sheetData sheetId="0"/>
      <sheetData sheetId="1"/>
      <sheetData sheetId="2">
        <row r="2">
          <cell r="HB2" t="str">
            <v>/RTP</v>
          </cell>
        </row>
        <row r="3">
          <cell r="HB3" t="str">
            <v>0</v>
          </cell>
        </row>
        <row r="4">
          <cell r="HB4" t="str">
            <v>..</v>
          </cell>
        </row>
        <row r="6">
          <cell r="BU6" t="str">
            <v>{IF @CELLPOINTER("contents")&gt;0#AND#@CELLPOINTER("contents")&lt;99}{LET BZ16,@CELLPOINTER("ROW"):VALUE}{D}{BRANCH POINTER}~</v>
          </cell>
        </row>
        <row r="7">
          <cell r="BU7" t="str">
            <v>{IF @CELLPOINTER("contents")=99}{R}   小   計{R 14}{LET BZ17,@CELLPOINTER("ROW"):VALUE}~{小計}{D}{BRANCH POINTER}</v>
          </cell>
        </row>
        <row r="8">
          <cell r="BU8" t="str">
            <v>{IF @CELLPOINTER("contents")=100}{R}   合   計{LET BZ24,@CELLPOINTER("ROW"):VALUE}~{BRANCH 合計}~</v>
          </cell>
          <cell r="IG8" t="str">
            <v>$IB$20</v>
          </cell>
        </row>
        <row r="9">
          <cell r="BU9" t="str">
            <v>{IF @CELLPOINTER("type")="b"}{D}{BRANCH POINTER}</v>
          </cell>
        </row>
        <row r="10">
          <cell r="BU10" t="str">
            <v>{IF @CELLPOINTER("type")="l"}{D}{BRANCH POINTER}</v>
          </cell>
        </row>
        <row r="11">
          <cell r="BU11" t="str">
            <v>{IF @CELLPOINTER("contents")=999}{GOTO}A1~{QUIT}</v>
          </cell>
        </row>
        <row r="12">
          <cell r="AY12" t="str">
            <v>1.四方</v>
          </cell>
          <cell r="AZ12" t="str">
            <v>2.倍数</v>
          </cell>
          <cell r="BA12" t="str">
            <v>3.多角形</v>
          </cell>
          <cell r="BB12" t="str">
            <v>4.終了</v>
          </cell>
        </row>
        <row r="14">
          <cell r="AY14" t="str">
            <v>{BRANCH 四方}</v>
          </cell>
          <cell r="AZ14" t="str">
            <v>{BRANCH 倍数}</v>
          </cell>
          <cell r="BA14" t="str">
            <v>{BRANCH 多角}</v>
          </cell>
          <cell r="BB14" t="str">
            <v>{MENUBRANCH MENU1}</v>
          </cell>
        </row>
        <row r="24">
          <cell r="BU24" t="str">
            <v>{LET BZ25,@CELLPOINTER("COL"):VALUE}~</v>
          </cell>
        </row>
        <row r="25">
          <cell r="BU25" t="str">
            <v>@DSUM(A$3..AC$</v>
          </cell>
        </row>
        <row r="26">
          <cell r="BU26" t="str">
            <v>68</v>
          </cell>
        </row>
        <row r="27">
          <cell r="BU27" t="str">
            <v>,</v>
          </cell>
        </row>
        <row r="28">
          <cell r="BU28" t="str">
            <v>27</v>
          </cell>
        </row>
        <row r="29">
          <cell r="BU29" t="str">
            <v>,BZ26..BZ27)~</v>
          </cell>
        </row>
        <row r="30">
          <cell r="BU30" t="str">
            <v>{R}{IF BZ25=28}{HOME}{QUIT}~</v>
          </cell>
        </row>
        <row r="31">
          <cell r="BU31" t="str">
            <v>{BRANCH LOOP}</v>
          </cell>
        </row>
        <row r="32">
          <cell r="IG32" t="str">
            <v>消去</v>
          </cell>
        </row>
        <row r="33">
          <cell r="IG33" t="str">
            <v>$IB$6</v>
          </cell>
        </row>
        <row r="34">
          <cell r="AH34" t="str">
            <v>/CC333..O333~~</v>
          </cell>
          <cell r="IG34">
            <v>6</v>
          </cell>
        </row>
        <row r="35">
          <cell r="AH35" t="str">
            <v>{R}~/RFF2~{R 10}~</v>
          </cell>
        </row>
        <row r="36">
          <cell r="AH36" t="str">
            <v>{LET AM35,@CELLPOINTER("COL")}~</v>
          </cell>
        </row>
        <row r="37">
          <cell r="AH37" t="str">
            <v>{IF AM35=14}~{BRANCH END}~</v>
          </cell>
        </row>
        <row r="38">
          <cell r="AH38" t="str">
            <v>{?}~{IF @CELLPOINTER("TYPE")="b"}~{L}~{DEL}~{BRANCH MODORU}~</v>
          </cell>
        </row>
        <row r="39">
          <cell r="AH39" t="str">
            <v>{IF @CELLPOINTER("TYPE")="v"}~{R}'＋~{R}~{BRANCH 多角1}~</v>
          </cell>
        </row>
        <row r="44">
          <cell r="AH44" t="str">
            <v>{L 0}~</v>
          </cell>
        </row>
        <row r="45">
          <cell r="AH45" t="str">
            <v>{D}~{MENUBRANCH 長さ}~</v>
          </cell>
        </row>
        <row r="49">
          <cell r="AH49" t="str">
            <v>{?}~{IF @CELLPOINTER("TYPE")="b"}~{L}~{DEL}~{BRANCH MODORU}~</v>
          </cell>
        </row>
        <row r="324">
          <cell r="C324" t="str">
            <v>/CC326..O326~~{R}{?}~{R 2}~{?}~{R 8}{?}~{L 11}{D}~{MENUBRANCH 長さ}</v>
          </cell>
        </row>
        <row r="328">
          <cell r="C328" t="str">
            <v>/CC330..O330~~{R}~{?}~{R 2}~{?}~{L 3}{D}~{MENUBRANCH 長さ}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説"/>
      <sheetName val="特記"/>
      <sheetName val="数量明細書"/>
      <sheetName val="鏡"/>
      <sheetName val="委託費内訳"/>
      <sheetName val="路線測量"/>
      <sheetName val="ﾎﾞｰﾘﾝｸﾞ単価"/>
      <sheetName val="標貫解析"/>
      <sheetName val="直人内訳"/>
      <sheetName val="ﾎﾞｰﾘﾝｸﾞ数量"/>
      <sheetName val="委託変更協議書"/>
      <sheetName val="変更対象表"/>
      <sheetName val="変更鏡 "/>
      <sheetName val="変更内訳 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04">
          <cell r="F104">
            <v>17279</v>
          </cell>
        </row>
        <row r="161">
          <cell r="F161">
            <v>29962</v>
          </cell>
        </row>
        <row r="277">
          <cell r="F277">
            <v>35118</v>
          </cell>
        </row>
      </sheetData>
      <sheetData sheetId="7" refreshError="1">
        <row r="58">
          <cell r="F58">
            <v>10795</v>
          </cell>
        </row>
        <row r="88">
          <cell r="F88">
            <v>16153</v>
          </cell>
        </row>
        <row r="147">
          <cell r="F147">
            <v>18690</v>
          </cell>
        </row>
        <row r="166">
          <cell r="F166">
            <v>74910</v>
          </cell>
        </row>
        <row r="221">
          <cell r="F221">
            <v>301450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件名"/>
      <sheetName val="表紙"/>
      <sheetName val="見積総括表"/>
      <sheetName val="共通見積"/>
      <sheetName val="変電見積"/>
      <sheetName val="計算 （共通）"/>
      <sheetName val="計算（変電）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建-1"/>
      <sheetName val="木建-1"/>
      <sheetName val="建具廻-1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代価表"/>
      <sheetName val="見積比較"/>
      <sheetName val="産廃比較"/>
      <sheetName val="数量計算１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集計"/>
      <sheetName val="土工数量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裁"/>
      <sheetName val="表紙"/>
      <sheetName val="経費"/>
      <sheetName val="内訳書"/>
      <sheetName val="代価表"/>
      <sheetName val="産廃比較表"/>
      <sheetName val="拾い数量表"/>
      <sheetName val="メーカー見積比較表"/>
    </sheetNames>
    <sheetDataSet>
      <sheetData sheetId="0"/>
      <sheetData sheetId="1"/>
      <sheetData sheetId="2"/>
      <sheetData sheetId="3">
        <row r="118">
          <cell r="G118">
            <v>137460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ｶﾞﾗﾘ-寸法"/>
      <sheetName val="吹出口"/>
      <sheetName val="吹出口器具"/>
      <sheetName val="人員比較"/>
      <sheetName val="給水"/>
      <sheetName val="面  積"/>
      <sheetName val="吸込口"/>
      <sheetName val="吸込口寸法"/>
      <sheetName val="膨張ﾀﾝｸ"/>
      <sheetName val="様式31"/>
      <sheetName val="各室風量"/>
      <sheetName val="負荷集計"/>
      <sheetName val="冷凍機算定"/>
      <sheetName val="ｴｱﾊﾝ算定"/>
      <sheetName val="水量算定"/>
      <sheetName val="電動三方弁"/>
      <sheetName val="ｸｯｼｮﾝﾀﾝ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基本"/>
      <sheetName val="仕訳"/>
      <sheetName val="内訳"/>
      <sheetName val="合成単価"/>
      <sheetName val="代価表"/>
      <sheetName val="統計値"/>
      <sheetName val="集計"/>
      <sheetName val="足場"/>
      <sheetName val="土間"/>
      <sheetName val="ｺﾝｸﾘｰﾄ"/>
      <sheetName val="屋根"/>
      <sheetName val="ＣＢ"/>
      <sheetName val="外壁"/>
      <sheetName val="木製建具"/>
      <sheetName val="金属製建具"/>
      <sheetName val="外部計算"/>
      <sheetName val="外部天井"/>
      <sheetName val="外部雑"/>
      <sheetName val="内部床"/>
      <sheetName val="間仕切"/>
      <sheetName val="内壁"/>
      <sheetName val="造作"/>
      <sheetName val="内部天井"/>
      <sheetName val="内部計算"/>
      <sheetName val="内部雑"/>
      <sheetName val="解体"/>
      <sheetName val="発生材"/>
      <sheetName val="Page管理Sheet"/>
      <sheetName val="単価表"/>
      <sheetName val="建具データ"/>
      <sheetName val="別表"/>
      <sheetName val="工作物"/>
      <sheetName val="工作物代価表 "/>
      <sheetName val="工作数量"/>
      <sheetName val="標準工期 "/>
      <sheetName val="H15資材労務単価"/>
      <sheetName val="H15工作物単価"/>
      <sheetName val="比較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 "/>
      <sheetName val="仕訳書  (ﾕｰﾃｨﾘﾃｨｰ)"/>
      <sheetName val="主要機器ﾘｽﾄ"/>
      <sheetName val="構内高圧配電線路"/>
      <sheetName val="構内低圧配電線路"/>
      <sheetName val="構内通信線路"/>
      <sheetName val="海上輸送費"/>
      <sheetName val="複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AA12">
            <v>16200</v>
          </cell>
        </row>
        <row r="15">
          <cell r="AA15">
            <v>930</v>
          </cell>
        </row>
        <row r="24">
          <cell r="AA24">
            <v>234000</v>
          </cell>
        </row>
        <row r="31">
          <cell r="AA31">
            <v>75400</v>
          </cell>
        </row>
        <row r="33">
          <cell r="AA33">
            <v>447000</v>
          </cell>
        </row>
        <row r="35">
          <cell r="AA35">
            <v>179000</v>
          </cell>
        </row>
        <row r="37">
          <cell r="AA37">
            <v>6730</v>
          </cell>
        </row>
        <row r="38">
          <cell r="AA38">
            <v>5660</v>
          </cell>
        </row>
        <row r="39">
          <cell r="AA39">
            <v>30400</v>
          </cell>
        </row>
        <row r="46">
          <cell r="AA46">
            <v>3250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川構内"/>
    </sheetNames>
    <definedNames>
      <definedName name="Module18.並べ替え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"/>
      <sheetName val="見積比較表"/>
      <sheetName val="内訳書"/>
    </sheetNames>
    <sheetDataSet>
      <sheetData sheetId="0"/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仮設"/>
      <sheetName val="ﾗｼﾞｴﾀｰ"/>
      <sheetName val="ﾗｼﾞｴﾀｰ鉄筋"/>
      <sheetName val="内訳（ラジエーター）計算式無し"/>
      <sheetName val="内訳（ﾗｼﾞｴﾀｰ）"/>
      <sheetName val="内訳（変圧器）計算式無し"/>
      <sheetName val="内訳（変圧器）"/>
      <sheetName val="変圧器鉄筋"/>
      <sheetName val="変圧器"/>
      <sheetName val="内訳書の計算式無し"/>
      <sheetName val="内訳書"/>
      <sheetName val="人件費"/>
      <sheetName val="代価表"/>
      <sheetName val="全集計"/>
      <sheetName val="集計表"/>
      <sheetName val="仮設"/>
      <sheetName val="土"/>
      <sheetName val="地業 "/>
      <sheetName val="ｺﾝ･型枠"/>
      <sheetName val="鉄筋"/>
      <sheetName val="CB"/>
      <sheetName val="金属"/>
      <sheetName val="防水"/>
      <sheetName val="左官"/>
      <sheetName val="塗装"/>
      <sheetName val="内外装"/>
      <sheetName val="解体撤去"/>
      <sheetName val="内訳書(機械） (2)"/>
      <sheetName val="内訳書(機械） (3)"/>
      <sheetName val="内訳書(機械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6代価表  "/>
      <sheetName val="86工作物仕訳書"/>
      <sheetName val="86工作物内訳・集計"/>
      <sheetName val="86立木 "/>
      <sheetName val="86動産"/>
      <sheetName val="86見積り比較表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表"/>
      <sheetName val="特記事項"/>
      <sheetName val="工法検討"/>
      <sheetName val="居住者調査"/>
      <sheetName val="建令調査"/>
      <sheetName val="物件確認調書表紙"/>
      <sheetName val="物件確認調書P-1～"/>
      <sheetName val="木"/>
      <sheetName val="ﾁｪｯｸｼｰﾄ"/>
      <sheetName val="担当者名簿"/>
      <sheetName val="協議書"/>
      <sheetName val="物件目録"/>
      <sheetName val="聞取調書"/>
      <sheetName val="単価設定記録簿"/>
      <sheetName val="工事工程表"/>
      <sheetName val="標準工期 (2)"/>
      <sheetName val="入力"/>
      <sheetName val="算定(新)"/>
      <sheetName val="総括"/>
      <sheetName val="物算調"/>
      <sheetName val="共通仮設･諸経費率"/>
      <sheetName val="建諸算"/>
      <sheetName val="動"/>
      <sheetName val="仮"/>
      <sheetName val="雑"/>
      <sheetName val="登記(表示)"/>
      <sheetName val="登記(滅失)"/>
      <sheetName val="消"/>
      <sheetName val="消②"/>
      <sheetName val="一"/>
      <sheetName val="物件目録 (2)"/>
      <sheetName val="工作物"/>
      <sheetName val="代価"/>
      <sheetName val="業者見積"/>
      <sheetName val="単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"/>
      <sheetName val="数量調書"/>
    </sheetNames>
    <sheetDataSet>
      <sheetData sheetId="0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内訳"/>
      <sheetName val="代価  "/>
      <sheetName val="見積比較 "/>
      <sheetName val="コン型枠"/>
      <sheetName val="鉄筋"/>
      <sheetName val="外装拾い"/>
      <sheetName val="左官工事"/>
      <sheetName val="内装床"/>
      <sheetName val="内装壁"/>
      <sheetName val="木造作材"/>
      <sheetName val="木構造材"/>
      <sheetName val="建具"/>
      <sheetName val="木建金具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 t="str">
            <v xml:space="preserve">  </v>
          </cell>
          <cell r="D4" t="str">
            <v>コンクリート</v>
          </cell>
          <cell r="F4" t="str">
            <v xml:space="preserve">  </v>
          </cell>
          <cell r="G4" t="str">
            <v xml:space="preserve">  </v>
          </cell>
          <cell r="H4" t="str">
            <v xml:space="preserve">  </v>
          </cell>
          <cell r="K4" t="str">
            <v>型</v>
          </cell>
          <cell r="N4" t="str">
            <v>枠</v>
          </cell>
        </row>
        <row r="5">
          <cell r="N5" t="str">
            <v>基礎</v>
          </cell>
          <cell r="O5" t="str">
            <v>普通合板</v>
          </cell>
          <cell r="P5" t="str">
            <v>打放合板</v>
          </cell>
        </row>
        <row r="6">
          <cell r="B6" t="str">
            <v>位置</v>
          </cell>
          <cell r="C6" t="str">
            <v>W</v>
          </cell>
          <cell r="D6" t="str">
            <v>L</v>
          </cell>
          <cell r="E6" t="str">
            <v>D</v>
          </cell>
          <cell r="F6" t="str">
            <v>ヶ所</v>
          </cell>
          <cell r="G6" t="str">
            <v>計</v>
          </cell>
          <cell r="H6" t="str">
            <v>位置</v>
          </cell>
          <cell r="I6" t="str">
            <v>種別</v>
          </cell>
          <cell r="J6" t="str">
            <v>W</v>
          </cell>
          <cell r="K6" t="str">
            <v>L</v>
          </cell>
          <cell r="L6" t="str">
            <v>面</v>
          </cell>
          <cell r="M6" t="str">
            <v>ヶ所</v>
          </cell>
          <cell r="N6" t="str">
            <v>A</v>
          </cell>
          <cell r="O6" t="str">
            <v>B</v>
          </cell>
          <cell r="P6" t="str">
            <v>C</v>
          </cell>
          <cell r="Q6" t="str">
            <v>D</v>
          </cell>
        </row>
        <row r="8">
          <cell r="B8" t="str">
            <v>（壁）</v>
          </cell>
          <cell r="C8" t="str">
            <v>工業実習室躯体拾い図参照</v>
          </cell>
          <cell r="H8" t="str">
            <v>（壁）</v>
          </cell>
          <cell r="I8" t="str">
            <v>工業実習室躯体拾い図参照</v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</row>
        <row r="9">
          <cell r="D9" t="str">
            <v>4.00-1.105</v>
          </cell>
        </row>
        <row r="10">
          <cell r="B10" t="str">
            <v>イ</v>
          </cell>
          <cell r="C10">
            <v>3.95</v>
          </cell>
          <cell r="D10">
            <v>2.9</v>
          </cell>
          <cell r="E10">
            <v>0.18</v>
          </cell>
          <cell r="F10">
            <v>5</v>
          </cell>
          <cell r="G10">
            <v>10.31</v>
          </cell>
          <cell r="H10" t="str">
            <v>イ</v>
          </cell>
          <cell r="I10" t="str">
            <v>B</v>
          </cell>
          <cell r="J10">
            <v>3.95</v>
          </cell>
          <cell r="K10">
            <v>2.9</v>
          </cell>
          <cell r="L10">
            <v>2</v>
          </cell>
          <cell r="M10">
            <v>5</v>
          </cell>
          <cell r="N10" t="str">
            <v/>
          </cell>
          <cell r="O10">
            <v>114.55</v>
          </cell>
          <cell r="P10" t="str">
            <v/>
          </cell>
          <cell r="Q10" t="str">
            <v/>
          </cell>
        </row>
        <row r="12">
          <cell r="B12" t="str">
            <v>AW9</v>
          </cell>
          <cell r="C12">
            <v>-1.67</v>
          </cell>
          <cell r="D12">
            <v>1.2</v>
          </cell>
          <cell r="E12">
            <v>0.18</v>
          </cell>
          <cell r="F12">
            <v>1</v>
          </cell>
          <cell r="G12">
            <v>-0.36</v>
          </cell>
          <cell r="H12" t="str">
            <v>AW9</v>
          </cell>
          <cell r="I12" t="str">
            <v>B</v>
          </cell>
          <cell r="J12">
            <v>-1.67</v>
          </cell>
          <cell r="K12">
            <v>1.2</v>
          </cell>
          <cell r="L12">
            <v>2</v>
          </cell>
          <cell r="M12">
            <v>1</v>
          </cell>
          <cell r="N12" t="str">
            <v/>
          </cell>
          <cell r="O12">
            <v>-4.01</v>
          </cell>
          <cell r="P12" t="str">
            <v/>
          </cell>
          <cell r="Q12" t="str">
            <v/>
          </cell>
        </row>
        <row r="14">
          <cell r="B14" t="str">
            <v>AE2</v>
          </cell>
          <cell r="C14">
            <v>-1.67</v>
          </cell>
          <cell r="D14">
            <v>2.83</v>
          </cell>
          <cell r="E14">
            <v>0.18</v>
          </cell>
          <cell r="F14">
            <v>1</v>
          </cell>
          <cell r="G14">
            <v>-0.85</v>
          </cell>
          <cell r="H14" t="str">
            <v>AE2</v>
          </cell>
          <cell r="I14" t="str">
            <v>B</v>
          </cell>
          <cell r="J14">
            <v>-1.67</v>
          </cell>
          <cell r="K14">
            <v>2.83</v>
          </cell>
          <cell r="L14">
            <v>2</v>
          </cell>
          <cell r="M14">
            <v>1</v>
          </cell>
          <cell r="N14" t="str">
            <v/>
          </cell>
          <cell r="O14">
            <v>-9.4499999999999993</v>
          </cell>
          <cell r="P14" t="str">
            <v/>
          </cell>
          <cell r="Q14" t="str">
            <v/>
          </cell>
        </row>
        <row r="16">
          <cell r="B16" t="str">
            <v>AW8</v>
          </cell>
          <cell r="C16">
            <v>-3.85</v>
          </cell>
          <cell r="D16">
            <v>1.88</v>
          </cell>
          <cell r="E16">
            <v>0.18</v>
          </cell>
          <cell r="F16">
            <v>1</v>
          </cell>
          <cell r="G16">
            <v>-1.3</v>
          </cell>
          <cell r="H16" t="str">
            <v>AW8</v>
          </cell>
          <cell r="I16" t="str">
            <v>B</v>
          </cell>
          <cell r="J16">
            <v>-3.85</v>
          </cell>
          <cell r="K16">
            <v>1.88</v>
          </cell>
          <cell r="L16">
            <v>2</v>
          </cell>
          <cell r="M16">
            <v>1</v>
          </cell>
          <cell r="N16" t="str">
            <v/>
          </cell>
          <cell r="O16">
            <v>-14.48</v>
          </cell>
          <cell r="P16" t="str">
            <v/>
          </cell>
          <cell r="Q16" t="str">
            <v/>
          </cell>
        </row>
        <row r="18">
          <cell r="B18" t="str">
            <v>AE1</v>
          </cell>
          <cell r="C18">
            <v>-1.7</v>
          </cell>
          <cell r="D18">
            <v>2.83</v>
          </cell>
          <cell r="E18">
            <v>0.18</v>
          </cell>
          <cell r="F18">
            <v>2</v>
          </cell>
          <cell r="G18">
            <v>-1.73</v>
          </cell>
          <cell r="H18" t="str">
            <v>AE1</v>
          </cell>
          <cell r="I18" t="str">
            <v>B</v>
          </cell>
          <cell r="J18">
            <v>-1.7</v>
          </cell>
          <cell r="K18">
            <v>2.83</v>
          </cell>
          <cell r="L18">
            <v>2</v>
          </cell>
          <cell r="M18">
            <v>2</v>
          </cell>
          <cell r="N18" t="str">
            <v/>
          </cell>
          <cell r="O18">
            <v>-19.239999999999998</v>
          </cell>
          <cell r="P18" t="str">
            <v/>
          </cell>
          <cell r="Q18" t="str">
            <v/>
          </cell>
        </row>
        <row r="20">
          <cell r="B20" t="str">
            <v>AW7</v>
          </cell>
          <cell r="C20">
            <v>-1.1599999999999999</v>
          </cell>
          <cell r="D20">
            <v>1.2</v>
          </cell>
          <cell r="E20">
            <v>0.18</v>
          </cell>
          <cell r="F20">
            <v>1</v>
          </cell>
          <cell r="G20">
            <v>-0.25</v>
          </cell>
          <cell r="H20" t="str">
            <v>AW7</v>
          </cell>
          <cell r="I20" t="str">
            <v>B</v>
          </cell>
          <cell r="J20">
            <v>-1.1599999999999999</v>
          </cell>
          <cell r="K20">
            <v>1.2</v>
          </cell>
          <cell r="L20">
            <v>2</v>
          </cell>
          <cell r="M20">
            <v>1</v>
          </cell>
          <cell r="N20" t="str">
            <v/>
          </cell>
          <cell r="O20">
            <v>-2.78</v>
          </cell>
          <cell r="P20" t="str">
            <v/>
          </cell>
          <cell r="Q20" t="str">
            <v/>
          </cell>
        </row>
        <row r="22">
          <cell r="B22" t="str">
            <v>AW2</v>
          </cell>
          <cell r="C22">
            <v>-3.85</v>
          </cell>
          <cell r="D22">
            <v>1.88</v>
          </cell>
          <cell r="E22">
            <v>0.18</v>
          </cell>
          <cell r="F22">
            <v>1</v>
          </cell>
          <cell r="G22">
            <v>-1.3</v>
          </cell>
          <cell r="H22" t="str">
            <v>AW2</v>
          </cell>
          <cell r="I22" t="str">
            <v>B</v>
          </cell>
          <cell r="J22">
            <v>-3.85</v>
          </cell>
          <cell r="K22">
            <v>1.88</v>
          </cell>
          <cell r="L22">
            <v>2</v>
          </cell>
          <cell r="M22">
            <v>1</v>
          </cell>
          <cell r="N22" t="str">
            <v/>
          </cell>
          <cell r="O22">
            <v>-14.48</v>
          </cell>
          <cell r="P22" t="str">
            <v/>
          </cell>
          <cell r="Q22" t="str">
            <v/>
          </cell>
        </row>
        <row r="24">
          <cell r="B24" t="str">
            <v>AW3</v>
          </cell>
          <cell r="C24">
            <v>-1.18</v>
          </cell>
          <cell r="D24">
            <v>1.88</v>
          </cell>
          <cell r="E24">
            <v>0.18</v>
          </cell>
          <cell r="F24">
            <v>1</v>
          </cell>
          <cell r="G24">
            <v>-0.4</v>
          </cell>
          <cell r="H24" t="str">
            <v>AW3</v>
          </cell>
          <cell r="I24" t="str">
            <v>B</v>
          </cell>
          <cell r="J24">
            <v>-1.18</v>
          </cell>
          <cell r="K24">
            <v>1.88</v>
          </cell>
          <cell r="L24">
            <v>2</v>
          </cell>
          <cell r="M24">
            <v>1</v>
          </cell>
          <cell r="N24" t="str">
            <v/>
          </cell>
          <cell r="O24">
            <v>-4.4400000000000004</v>
          </cell>
          <cell r="P24" t="str">
            <v/>
          </cell>
          <cell r="Q24" t="str">
            <v/>
          </cell>
        </row>
        <row r="26">
          <cell r="B26" t="str">
            <v>ロ</v>
          </cell>
          <cell r="C26">
            <v>3.75</v>
          </cell>
          <cell r="D26">
            <v>2.9</v>
          </cell>
          <cell r="E26">
            <v>0.18</v>
          </cell>
          <cell r="F26">
            <v>2</v>
          </cell>
          <cell r="G26">
            <v>3.92</v>
          </cell>
          <cell r="H26" t="str">
            <v>ロ</v>
          </cell>
          <cell r="I26" t="str">
            <v>B</v>
          </cell>
          <cell r="J26">
            <v>3.75</v>
          </cell>
          <cell r="K26">
            <v>2.9</v>
          </cell>
          <cell r="L26">
            <v>2</v>
          </cell>
          <cell r="M26">
            <v>2</v>
          </cell>
          <cell r="N26" t="str">
            <v/>
          </cell>
          <cell r="O26">
            <v>43.5</v>
          </cell>
          <cell r="P26" t="str">
            <v/>
          </cell>
          <cell r="Q26" t="str">
            <v/>
          </cell>
        </row>
        <row r="28">
          <cell r="B28" t="str">
            <v>AW4</v>
          </cell>
          <cell r="C28">
            <v>-3.65</v>
          </cell>
          <cell r="D28">
            <v>1.88</v>
          </cell>
          <cell r="E28">
            <v>0.18</v>
          </cell>
          <cell r="F28">
            <v>1</v>
          </cell>
          <cell r="G28">
            <v>-1.24</v>
          </cell>
          <cell r="H28" t="str">
            <v>AW4</v>
          </cell>
          <cell r="I28" t="str">
            <v>B</v>
          </cell>
          <cell r="J28">
            <v>-3.65</v>
          </cell>
          <cell r="K28">
            <v>1.88</v>
          </cell>
          <cell r="L28">
            <v>2</v>
          </cell>
          <cell r="M28">
            <v>1</v>
          </cell>
          <cell r="N28" t="str">
            <v/>
          </cell>
          <cell r="O28">
            <v>-13.72</v>
          </cell>
          <cell r="P28" t="str">
            <v/>
          </cell>
          <cell r="Q28" t="str">
            <v/>
          </cell>
        </row>
        <row r="30">
          <cell r="B30" t="str">
            <v>AW6</v>
          </cell>
          <cell r="C30">
            <v>-3.65</v>
          </cell>
          <cell r="D30">
            <v>1.2</v>
          </cell>
          <cell r="E30">
            <v>0.18</v>
          </cell>
          <cell r="F30">
            <v>1</v>
          </cell>
          <cell r="G30">
            <v>-0.79</v>
          </cell>
          <cell r="H30" t="str">
            <v>AW6</v>
          </cell>
          <cell r="I30" t="str">
            <v>B</v>
          </cell>
          <cell r="J30">
            <v>-3.65</v>
          </cell>
          <cell r="K30">
            <v>1.2</v>
          </cell>
          <cell r="L30">
            <v>2</v>
          </cell>
          <cell r="M30">
            <v>1</v>
          </cell>
          <cell r="N30" t="str">
            <v/>
          </cell>
          <cell r="O30">
            <v>-8.76</v>
          </cell>
          <cell r="P30" t="str">
            <v/>
          </cell>
          <cell r="Q30" t="str">
            <v/>
          </cell>
        </row>
        <row r="32">
          <cell r="B32" t="str">
            <v>ハ</v>
          </cell>
          <cell r="C32">
            <v>1.95</v>
          </cell>
          <cell r="D32">
            <v>2.9</v>
          </cell>
          <cell r="E32">
            <v>0.18</v>
          </cell>
          <cell r="F32">
            <v>1</v>
          </cell>
          <cell r="G32">
            <v>1.02</v>
          </cell>
          <cell r="H32" t="str">
            <v>ハ</v>
          </cell>
          <cell r="I32" t="str">
            <v>B</v>
          </cell>
          <cell r="J32">
            <v>1.95</v>
          </cell>
          <cell r="K32">
            <v>2.9</v>
          </cell>
          <cell r="L32">
            <v>2</v>
          </cell>
          <cell r="M32">
            <v>1</v>
          </cell>
          <cell r="N32" t="str">
            <v/>
          </cell>
          <cell r="O32">
            <v>11.31</v>
          </cell>
          <cell r="P32" t="str">
            <v/>
          </cell>
          <cell r="Q32" t="str">
            <v/>
          </cell>
        </row>
        <row r="34">
          <cell r="B34" t="str">
            <v>AW1</v>
          </cell>
          <cell r="C34">
            <v>-1.7</v>
          </cell>
          <cell r="D34">
            <v>1.88</v>
          </cell>
          <cell r="E34">
            <v>0.18</v>
          </cell>
          <cell r="F34">
            <v>1</v>
          </cell>
          <cell r="G34">
            <v>-0.57999999999999996</v>
          </cell>
          <cell r="H34" t="str">
            <v>AW1</v>
          </cell>
          <cell r="I34" t="str">
            <v>B</v>
          </cell>
          <cell r="J34">
            <v>-1.7</v>
          </cell>
          <cell r="K34">
            <v>1.88</v>
          </cell>
          <cell r="L34">
            <v>2</v>
          </cell>
          <cell r="M34">
            <v>1</v>
          </cell>
          <cell r="N34" t="str">
            <v/>
          </cell>
          <cell r="O34">
            <v>-6.39</v>
          </cell>
          <cell r="P34" t="str">
            <v/>
          </cell>
          <cell r="Q34" t="str">
            <v/>
          </cell>
        </row>
        <row r="35">
          <cell r="D35" t="str">
            <v>4.00-0.15</v>
          </cell>
        </row>
        <row r="36">
          <cell r="B36" t="str">
            <v>ニ</v>
          </cell>
          <cell r="C36">
            <v>1.98</v>
          </cell>
          <cell r="D36">
            <v>3.85</v>
          </cell>
          <cell r="E36">
            <v>0.18</v>
          </cell>
          <cell r="F36">
            <v>1</v>
          </cell>
          <cell r="G36">
            <v>1.37</v>
          </cell>
          <cell r="H36" t="str">
            <v>ニ</v>
          </cell>
          <cell r="I36" t="str">
            <v>B</v>
          </cell>
          <cell r="J36">
            <v>1.98</v>
          </cell>
          <cell r="K36">
            <v>3.85</v>
          </cell>
          <cell r="L36">
            <v>2</v>
          </cell>
          <cell r="M36">
            <v>1</v>
          </cell>
          <cell r="N36" t="str">
            <v/>
          </cell>
          <cell r="O36">
            <v>15.25</v>
          </cell>
          <cell r="P36" t="str">
            <v/>
          </cell>
          <cell r="Q36" t="str">
            <v/>
          </cell>
        </row>
        <row r="38">
          <cell r="B38" t="str">
            <v>AD1</v>
          </cell>
          <cell r="C38">
            <v>-1.74</v>
          </cell>
          <cell r="D38">
            <v>2.83</v>
          </cell>
          <cell r="E38">
            <v>0.18</v>
          </cell>
          <cell r="F38">
            <v>1</v>
          </cell>
          <cell r="G38">
            <v>-0.89</v>
          </cell>
          <cell r="H38" t="str">
            <v>AD1</v>
          </cell>
          <cell r="I38" t="str">
            <v>B</v>
          </cell>
          <cell r="J38">
            <v>-1.74</v>
          </cell>
          <cell r="K38">
            <v>2.83</v>
          </cell>
          <cell r="L38">
            <v>2</v>
          </cell>
          <cell r="M38">
            <v>1</v>
          </cell>
          <cell r="N38" t="str">
            <v/>
          </cell>
          <cell r="O38">
            <v>-9.85</v>
          </cell>
          <cell r="P38" t="str">
            <v/>
          </cell>
          <cell r="Q38" t="str">
            <v/>
          </cell>
        </row>
        <row r="40">
          <cell r="B40" t="str">
            <v>ホ</v>
          </cell>
          <cell r="C40">
            <v>2.35</v>
          </cell>
          <cell r="D40">
            <v>3.85</v>
          </cell>
          <cell r="E40">
            <v>0.18</v>
          </cell>
          <cell r="F40">
            <v>1</v>
          </cell>
          <cell r="G40">
            <v>1.63</v>
          </cell>
          <cell r="H40" t="str">
            <v>ホ</v>
          </cell>
          <cell r="I40" t="str">
            <v>B</v>
          </cell>
          <cell r="J40">
            <v>2.35</v>
          </cell>
          <cell r="K40">
            <v>3.85</v>
          </cell>
          <cell r="L40">
            <v>2</v>
          </cell>
          <cell r="M40">
            <v>1</v>
          </cell>
          <cell r="N40" t="str">
            <v/>
          </cell>
          <cell r="O40">
            <v>18.100000000000001</v>
          </cell>
          <cell r="P40" t="str">
            <v/>
          </cell>
          <cell r="Q40" t="str">
            <v/>
          </cell>
        </row>
        <row r="42">
          <cell r="B42" t="str">
            <v>ヘ</v>
          </cell>
          <cell r="C42">
            <v>6.5</v>
          </cell>
          <cell r="D42">
            <v>2.9</v>
          </cell>
          <cell r="E42">
            <v>0.18</v>
          </cell>
          <cell r="F42">
            <v>1</v>
          </cell>
          <cell r="G42">
            <v>3.39</v>
          </cell>
          <cell r="H42" t="str">
            <v>ヘ</v>
          </cell>
          <cell r="I42" t="str">
            <v>B</v>
          </cell>
          <cell r="J42">
            <v>6.5</v>
          </cell>
          <cell r="K42">
            <v>2.9</v>
          </cell>
          <cell r="L42">
            <v>2</v>
          </cell>
          <cell r="M42">
            <v>1</v>
          </cell>
          <cell r="N42" t="str">
            <v/>
          </cell>
          <cell r="O42">
            <v>37.700000000000003</v>
          </cell>
          <cell r="P42" t="str">
            <v/>
          </cell>
          <cell r="Q42" t="str">
            <v/>
          </cell>
        </row>
        <row r="44">
          <cell r="B44" t="str">
            <v>AW5</v>
          </cell>
          <cell r="C44">
            <v>-5.51</v>
          </cell>
          <cell r="D44">
            <v>1.88</v>
          </cell>
          <cell r="E44">
            <v>0.18</v>
          </cell>
          <cell r="F44">
            <v>1</v>
          </cell>
          <cell r="G44">
            <v>-1.86</v>
          </cell>
          <cell r="H44" t="str">
            <v>AW5</v>
          </cell>
          <cell r="I44" t="str">
            <v>B</v>
          </cell>
          <cell r="J44">
            <v>-5.51</v>
          </cell>
          <cell r="K44">
            <v>1.88</v>
          </cell>
          <cell r="L44">
            <v>2</v>
          </cell>
          <cell r="M44">
            <v>1</v>
          </cell>
          <cell r="N44" t="str">
            <v/>
          </cell>
          <cell r="O44">
            <v>-20.72</v>
          </cell>
          <cell r="P44" t="str">
            <v/>
          </cell>
          <cell r="Q44" t="str">
            <v/>
          </cell>
        </row>
        <row r="45">
          <cell r="J45" t="str">
            <v>0.35+0.2+0.55+0.2</v>
          </cell>
        </row>
        <row r="46">
          <cell r="B46" t="str">
            <v>ト</v>
          </cell>
          <cell r="C46">
            <v>0.55000000000000004</v>
          </cell>
          <cell r="D46">
            <v>2.9</v>
          </cell>
          <cell r="E46">
            <v>0.2</v>
          </cell>
          <cell r="F46">
            <v>1</v>
          </cell>
          <cell r="G46">
            <v>0.32</v>
          </cell>
          <cell r="H46" t="str">
            <v>ト</v>
          </cell>
          <cell r="I46" t="str">
            <v>B</v>
          </cell>
          <cell r="J46">
            <v>1.3</v>
          </cell>
          <cell r="K46">
            <v>2.9</v>
          </cell>
          <cell r="L46">
            <v>1</v>
          </cell>
          <cell r="M46">
            <v>1</v>
          </cell>
          <cell r="N46" t="str">
            <v/>
          </cell>
          <cell r="O46">
            <v>3.77</v>
          </cell>
          <cell r="P46" t="str">
            <v/>
          </cell>
          <cell r="Q46" t="str">
            <v/>
          </cell>
        </row>
        <row r="47">
          <cell r="J47" t="str">
            <v>0.15+0.55+0.15</v>
          </cell>
        </row>
        <row r="48">
          <cell r="B48" t="str">
            <v>チ</v>
          </cell>
          <cell r="C48">
            <v>0.55000000000000004</v>
          </cell>
          <cell r="D48">
            <v>2.9</v>
          </cell>
          <cell r="E48">
            <v>0.15</v>
          </cell>
          <cell r="F48">
            <v>1</v>
          </cell>
          <cell r="G48">
            <v>0.24</v>
          </cell>
          <cell r="H48" t="str">
            <v>チ</v>
          </cell>
          <cell r="I48" t="str">
            <v>B</v>
          </cell>
          <cell r="J48">
            <v>0.85000000000000009</v>
          </cell>
          <cell r="K48">
            <v>2.9</v>
          </cell>
          <cell r="L48">
            <v>1</v>
          </cell>
          <cell r="M48">
            <v>1</v>
          </cell>
          <cell r="N48" t="str">
            <v/>
          </cell>
          <cell r="O48">
            <v>2.4700000000000002</v>
          </cell>
          <cell r="P48" t="str">
            <v/>
          </cell>
          <cell r="Q48" t="str">
            <v/>
          </cell>
        </row>
        <row r="50">
          <cell r="G50">
            <v>0</v>
          </cell>
          <cell r="J50">
            <v>0</v>
          </cell>
          <cell r="K50">
            <v>0</v>
          </cell>
          <cell r="M50">
            <v>0</v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</row>
        <row r="52">
          <cell r="G52">
            <v>0</v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</row>
        <row r="53">
          <cell r="B53" t="str">
            <v>小計</v>
          </cell>
          <cell r="G53">
            <v>10.650000000000004</v>
          </cell>
          <cell r="N53">
            <v>0</v>
          </cell>
          <cell r="O53">
            <v>118.33</v>
          </cell>
          <cell r="P53">
            <v>0</v>
          </cell>
          <cell r="Q53">
            <v>0</v>
          </cell>
        </row>
        <row r="54">
          <cell r="B54" t="str">
            <v>累計</v>
          </cell>
          <cell r="G54">
            <v>10.650000000000004</v>
          </cell>
          <cell r="N54">
            <v>0</v>
          </cell>
          <cell r="O54">
            <v>118.33</v>
          </cell>
          <cell r="P54">
            <v>0</v>
          </cell>
          <cell r="Q54">
            <v>0</v>
          </cell>
        </row>
        <row r="91">
          <cell r="G91">
            <v>0</v>
          </cell>
          <cell r="H91" t="str">
            <v>立上り内面</v>
          </cell>
          <cell r="I91" t="str">
            <v>C</v>
          </cell>
          <cell r="J91">
            <v>0.5</v>
          </cell>
          <cell r="K91">
            <v>0.15</v>
          </cell>
          <cell r="L91">
            <v>1</v>
          </cell>
          <cell r="M91">
            <v>2</v>
          </cell>
          <cell r="N91" t="str">
            <v/>
          </cell>
          <cell r="O91" t="str">
            <v/>
          </cell>
          <cell r="P91">
            <v>0.15</v>
          </cell>
          <cell r="Q91" t="str">
            <v/>
          </cell>
        </row>
        <row r="93">
          <cell r="G93">
            <v>0</v>
          </cell>
          <cell r="I93" t="str">
            <v>C</v>
          </cell>
          <cell r="J93">
            <v>1.8</v>
          </cell>
          <cell r="K93">
            <v>0.15</v>
          </cell>
          <cell r="L93">
            <v>1</v>
          </cell>
          <cell r="M93">
            <v>2</v>
          </cell>
          <cell r="N93" t="str">
            <v/>
          </cell>
          <cell r="O93" t="str">
            <v/>
          </cell>
          <cell r="P93">
            <v>0.54</v>
          </cell>
          <cell r="Q93" t="str">
            <v/>
          </cell>
        </row>
        <row r="95">
          <cell r="B95" t="str">
            <v xml:space="preserve"> ※ 足洗Ａ</v>
          </cell>
          <cell r="C95" t="str">
            <v>工業実習室躯体拾い図参照</v>
          </cell>
          <cell r="H95" t="str">
            <v xml:space="preserve"> ※ 足洗Ａ</v>
          </cell>
          <cell r="I95" t="str">
            <v>工業実習室躯体拾い図参照</v>
          </cell>
          <cell r="M95">
            <v>0</v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</row>
        <row r="97">
          <cell r="B97" t="str">
            <v>床版</v>
          </cell>
          <cell r="C97">
            <v>0.7</v>
          </cell>
          <cell r="D97">
            <v>0.6</v>
          </cell>
          <cell r="E97">
            <v>0.1</v>
          </cell>
          <cell r="F97">
            <v>1</v>
          </cell>
          <cell r="G97">
            <v>0.04</v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</row>
        <row r="99">
          <cell r="B99" t="str">
            <v>立上り</v>
          </cell>
          <cell r="C99">
            <v>0.5</v>
          </cell>
          <cell r="D99">
            <v>0.15</v>
          </cell>
          <cell r="E99">
            <v>0.1</v>
          </cell>
          <cell r="F99">
            <v>2</v>
          </cell>
          <cell r="G99">
            <v>0.02</v>
          </cell>
          <cell r="H99" t="str">
            <v>立上り外面</v>
          </cell>
          <cell r="I99" t="str">
            <v>C</v>
          </cell>
          <cell r="J99">
            <v>0.6</v>
          </cell>
          <cell r="K99">
            <v>0.25</v>
          </cell>
          <cell r="L99">
            <v>1</v>
          </cell>
          <cell r="M99">
            <v>2</v>
          </cell>
          <cell r="N99" t="str">
            <v/>
          </cell>
          <cell r="O99" t="str">
            <v/>
          </cell>
          <cell r="P99">
            <v>0.3</v>
          </cell>
          <cell r="Q99" t="str">
            <v/>
          </cell>
        </row>
        <row r="101">
          <cell r="C101">
            <v>0.7</v>
          </cell>
          <cell r="D101">
            <v>0.15</v>
          </cell>
          <cell r="E101">
            <v>0.1</v>
          </cell>
          <cell r="F101">
            <v>1</v>
          </cell>
          <cell r="G101">
            <v>0.01</v>
          </cell>
          <cell r="H101">
            <v>0</v>
          </cell>
          <cell r="I101" t="str">
            <v>C</v>
          </cell>
          <cell r="J101">
            <v>0.7</v>
          </cell>
          <cell r="K101">
            <v>0.15</v>
          </cell>
          <cell r="L101">
            <v>1</v>
          </cell>
          <cell r="M101">
            <v>1</v>
          </cell>
          <cell r="N101" t="str">
            <v/>
          </cell>
          <cell r="O101" t="str">
            <v/>
          </cell>
          <cell r="P101">
            <v>0.11</v>
          </cell>
          <cell r="Q101" t="str">
            <v/>
          </cell>
        </row>
        <row r="103">
          <cell r="G103">
            <v>0</v>
          </cell>
          <cell r="H103" t="str">
            <v>立上り内面</v>
          </cell>
          <cell r="I103" t="str">
            <v>C</v>
          </cell>
          <cell r="J103">
            <v>0.5</v>
          </cell>
          <cell r="K103">
            <v>0.15</v>
          </cell>
          <cell r="L103">
            <v>1</v>
          </cell>
          <cell r="M103">
            <v>3</v>
          </cell>
          <cell r="N103" t="str">
            <v/>
          </cell>
          <cell r="O103" t="str">
            <v/>
          </cell>
          <cell r="P103">
            <v>0.23</v>
          </cell>
          <cell r="Q103" t="str">
            <v/>
          </cell>
        </row>
        <row r="105">
          <cell r="G105">
            <v>0</v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</row>
        <row r="106">
          <cell r="B106" t="str">
            <v>小計</v>
          </cell>
          <cell r="G106">
            <v>1.5900000000000003</v>
          </cell>
          <cell r="N106">
            <v>0</v>
          </cell>
          <cell r="O106">
            <v>3.1499999999999995</v>
          </cell>
          <cell r="P106">
            <v>4.5000000000000009</v>
          </cell>
          <cell r="Q106">
            <v>0</v>
          </cell>
        </row>
        <row r="107">
          <cell r="B107" t="str">
            <v>累計</v>
          </cell>
          <cell r="G107">
            <v>12.240000000000004</v>
          </cell>
          <cell r="N107">
            <v>0</v>
          </cell>
          <cell r="O107">
            <v>121.48</v>
          </cell>
          <cell r="P107">
            <v>4.5000000000000009</v>
          </cell>
          <cell r="Q107">
            <v>0</v>
          </cell>
        </row>
        <row r="108">
          <cell r="B108" t="str">
            <v xml:space="preserve">                                        コンクリート・型枠数量積算書</v>
          </cell>
          <cell r="K108" t="str">
            <v>№</v>
          </cell>
          <cell r="L108">
            <v>3</v>
          </cell>
        </row>
        <row r="110">
          <cell r="C110" t="str">
            <v xml:space="preserve">  </v>
          </cell>
          <cell r="D110" t="str">
            <v>コンクリート</v>
          </cell>
          <cell r="F110" t="str">
            <v xml:space="preserve">  </v>
          </cell>
          <cell r="G110" t="str">
            <v xml:space="preserve">  </v>
          </cell>
          <cell r="H110" t="str">
            <v xml:space="preserve">  </v>
          </cell>
          <cell r="K110" t="str">
            <v>型</v>
          </cell>
          <cell r="N110" t="str">
            <v>枠</v>
          </cell>
        </row>
        <row r="111">
          <cell r="N111" t="str">
            <v>基礎</v>
          </cell>
          <cell r="O111" t="str">
            <v>普通合板</v>
          </cell>
          <cell r="P111" t="str">
            <v>打放合板</v>
          </cell>
        </row>
        <row r="112">
          <cell r="B112" t="str">
            <v>位置</v>
          </cell>
          <cell r="C112" t="str">
            <v>W</v>
          </cell>
          <cell r="D112" t="str">
            <v>L</v>
          </cell>
          <cell r="E112" t="str">
            <v>D</v>
          </cell>
          <cell r="F112" t="str">
            <v>ヶ所</v>
          </cell>
          <cell r="G112" t="str">
            <v>計</v>
          </cell>
          <cell r="H112" t="str">
            <v>位置</v>
          </cell>
          <cell r="I112" t="str">
            <v>種別</v>
          </cell>
          <cell r="J112" t="str">
            <v>W</v>
          </cell>
          <cell r="K112" t="str">
            <v>L</v>
          </cell>
          <cell r="L112" t="str">
            <v>面</v>
          </cell>
          <cell r="M112" t="str">
            <v>ヶ所</v>
          </cell>
          <cell r="N112" t="str">
            <v>A</v>
          </cell>
          <cell r="O112" t="str">
            <v>B</v>
          </cell>
          <cell r="P112" t="str">
            <v>C</v>
          </cell>
          <cell r="Q112" t="str">
            <v>D</v>
          </cell>
        </row>
        <row r="114">
          <cell r="B114" t="str">
            <v xml:space="preserve"> ※ 手洗Ｂ</v>
          </cell>
          <cell r="C114" t="str">
            <v>工業実習室躯体拾い図参照</v>
          </cell>
          <cell r="H114" t="str">
            <v xml:space="preserve"> ※ 手洗Ｂ</v>
          </cell>
          <cell r="I114" t="str">
            <v>工業実習室躯体拾い図参照</v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</row>
        <row r="116">
          <cell r="B116" t="str">
            <v>配管バック</v>
          </cell>
          <cell r="C116">
            <v>2</v>
          </cell>
          <cell r="D116">
            <v>1</v>
          </cell>
          <cell r="E116">
            <v>0.1</v>
          </cell>
          <cell r="F116">
            <v>1</v>
          </cell>
          <cell r="G116">
            <v>0.2</v>
          </cell>
          <cell r="H116" t="str">
            <v>配管バック</v>
          </cell>
          <cell r="I116" t="str">
            <v>C</v>
          </cell>
          <cell r="J116">
            <v>2</v>
          </cell>
          <cell r="K116">
            <v>1</v>
          </cell>
          <cell r="L116">
            <v>1</v>
          </cell>
          <cell r="M116">
            <v>1</v>
          </cell>
          <cell r="N116" t="str">
            <v/>
          </cell>
          <cell r="O116" t="str">
            <v/>
          </cell>
          <cell r="P116">
            <v>2</v>
          </cell>
          <cell r="Q116" t="str">
            <v/>
          </cell>
        </row>
        <row r="118">
          <cell r="B118" t="str">
            <v>床版</v>
          </cell>
          <cell r="C118">
            <v>2</v>
          </cell>
          <cell r="D118">
            <v>0.6</v>
          </cell>
          <cell r="E118">
            <v>0.1</v>
          </cell>
          <cell r="F118">
            <v>1</v>
          </cell>
          <cell r="G118">
            <v>0.12</v>
          </cell>
          <cell r="I118" t="str">
            <v>C</v>
          </cell>
          <cell r="J118">
            <v>0.1</v>
          </cell>
          <cell r="K118">
            <v>1</v>
          </cell>
          <cell r="L118">
            <v>1</v>
          </cell>
          <cell r="M118">
            <v>1</v>
          </cell>
          <cell r="N118" t="str">
            <v/>
          </cell>
          <cell r="O118" t="str">
            <v/>
          </cell>
          <cell r="P118">
            <v>0.1</v>
          </cell>
          <cell r="Q118" t="str">
            <v/>
          </cell>
        </row>
        <row r="120">
          <cell r="B120" t="str">
            <v>立上り</v>
          </cell>
          <cell r="C120">
            <v>0.5</v>
          </cell>
          <cell r="D120">
            <v>0.15</v>
          </cell>
          <cell r="E120">
            <v>0.1</v>
          </cell>
          <cell r="F120">
            <v>2</v>
          </cell>
          <cell r="G120">
            <v>0.02</v>
          </cell>
          <cell r="H120" t="str">
            <v>床版</v>
          </cell>
          <cell r="I120" t="str">
            <v>B</v>
          </cell>
          <cell r="J120">
            <v>2</v>
          </cell>
          <cell r="K120">
            <v>0.6</v>
          </cell>
          <cell r="L120">
            <v>1</v>
          </cell>
          <cell r="M120">
            <v>1</v>
          </cell>
          <cell r="N120" t="str">
            <v/>
          </cell>
          <cell r="O120">
            <v>1.2</v>
          </cell>
          <cell r="P120" t="str">
            <v/>
          </cell>
          <cell r="Q120" t="str">
            <v/>
          </cell>
        </row>
        <row r="122">
          <cell r="C122">
            <v>2</v>
          </cell>
          <cell r="D122">
            <v>0.15</v>
          </cell>
          <cell r="E122">
            <v>0.1</v>
          </cell>
          <cell r="F122">
            <v>1</v>
          </cell>
          <cell r="G122">
            <v>0.03</v>
          </cell>
          <cell r="H122" t="str">
            <v>立上り外面</v>
          </cell>
          <cell r="I122" t="str">
            <v>C</v>
          </cell>
          <cell r="J122">
            <v>0.08</v>
          </cell>
          <cell r="K122">
            <v>0.25</v>
          </cell>
          <cell r="L122">
            <v>1</v>
          </cell>
          <cell r="M122">
            <v>1</v>
          </cell>
          <cell r="N122" t="str">
            <v/>
          </cell>
          <cell r="O122" t="str">
            <v/>
          </cell>
          <cell r="P122">
            <v>0.02</v>
          </cell>
          <cell r="Q122" t="str">
            <v/>
          </cell>
        </row>
        <row r="124">
          <cell r="G124">
            <v>0</v>
          </cell>
          <cell r="H124">
            <v>0</v>
          </cell>
          <cell r="I124" t="str">
            <v>C</v>
          </cell>
          <cell r="J124">
            <v>0.6</v>
          </cell>
          <cell r="K124">
            <v>0.25</v>
          </cell>
          <cell r="L124">
            <v>1</v>
          </cell>
          <cell r="M124">
            <v>1</v>
          </cell>
          <cell r="N124" t="str">
            <v/>
          </cell>
          <cell r="O124" t="str">
            <v/>
          </cell>
          <cell r="P124">
            <v>0.15</v>
          </cell>
          <cell r="Q124" t="str">
            <v/>
          </cell>
        </row>
        <row r="126">
          <cell r="G126">
            <v>0</v>
          </cell>
          <cell r="I126" t="str">
            <v>C</v>
          </cell>
          <cell r="J126">
            <v>2</v>
          </cell>
          <cell r="K126">
            <v>0.15</v>
          </cell>
          <cell r="L126">
            <v>1</v>
          </cell>
          <cell r="M126">
            <v>1</v>
          </cell>
          <cell r="N126" t="str">
            <v/>
          </cell>
          <cell r="O126" t="str">
            <v/>
          </cell>
          <cell r="P126">
            <v>0.3</v>
          </cell>
          <cell r="Q126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8"/>
      <sheetName val="データ表"/>
      <sheetName val="居住"/>
      <sheetName val="移転工法"/>
      <sheetName val="補償金"/>
      <sheetName val="登記"/>
      <sheetName val="建物"/>
      <sheetName val="工移転"/>
      <sheetName val="工調査"/>
      <sheetName val="別紙内訳"/>
      <sheetName val="代価表 "/>
      <sheetName val="工拾書"/>
      <sheetName val="動産移旧"/>
      <sheetName val="動産移新"/>
      <sheetName val="動-調査(1)"/>
      <sheetName val="動-調査(2)"/>
      <sheetName val="立竹木"/>
      <sheetName val="立木調"/>
      <sheetName val="仮住居"/>
      <sheetName val="借家人（新）1"/>
      <sheetName val="借家人（新）2"/>
      <sheetName val="借家人（旧）"/>
      <sheetName val="家賃減"/>
      <sheetName val="移転雑"/>
      <sheetName val="消費税"/>
      <sheetName val="立竹木名称"/>
      <sheetName val="別 表"/>
      <sheetName val="営業休止"/>
      <sheetName val="内明(1)"/>
      <sheetName val="内明(2)"/>
      <sheetName val="内明(3)"/>
      <sheetName val="内明(4)"/>
      <sheetName val="内明(5)"/>
      <sheetName val="Module3"/>
      <sheetName val="Module1"/>
      <sheetName val="Module2"/>
      <sheetName val="Module4"/>
      <sheetName val="Module6"/>
      <sheetName val="Module7"/>
      <sheetName val="Module8"/>
      <sheetName val="Module9"/>
      <sheetName val="Module10"/>
      <sheetName val="Module12"/>
      <sheetName val="Module13"/>
      <sheetName val="Module11"/>
      <sheetName val="Module14"/>
      <sheetName val="Module15"/>
      <sheetName val="Module5"/>
      <sheetName val="Module16"/>
      <sheetName val="Module19"/>
      <sheetName val="Module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仕訳（県）"/>
      <sheetName val="仕訳（解体）"/>
      <sheetName val="内訳"/>
      <sheetName val="代価"/>
      <sheetName val="集計"/>
      <sheetName val="工作物"/>
      <sheetName val="代価 (工)"/>
      <sheetName val="数量計算 "/>
      <sheetName val="比較表"/>
      <sheetName val="単価"/>
      <sheetName val="Sheet6"/>
      <sheetName val="内訳（軽量S）新城啓作"/>
    </sheetNames>
    <definedNames>
      <definedName name="SYO_1"/>
      <definedName name="SYO_2"/>
      <definedName name="SYO_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権者別"/>
      <sheetName val="Sheet1"/>
      <sheetName val="Sheet2"/>
      <sheetName val="Sheet3"/>
      <sheetName val="Sheet4"/>
      <sheetName val="Sheet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明細書"/>
      <sheetName val="体系"/>
    </sheetNames>
    <sheetDataSet>
      <sheetData sheetId="0" refreshError="1"/>
      <sheetData sheetId="1" refreshError="1"/>
      <sheetData sheetId="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額内訳"/>
      <sheetName val="収入・支出"/>
      <sheetName val="整備費内訳"/>
      <sheetName val="事業内容"/>
      <sheetName val="経費配分書"/>
      <sheetName val="概算書"/>
      <sheetName val="償還計画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入力(1)"/>
      <sheetName val="入力 (2)"/>
      <sheetName val="経費内訳"/>
      <sheetName val="諸経費"/>
      <sheetName val="比較表"/>
      <sheetName val="単価算定表"/>
      <sheetName val="仕訳"/>
      <sheetName val="内訳"/>
      <sheetName val="代価表 "/>
      <sheetName val="表紙"/>
      <sheetName val="集計 "/>
      <sheetName val="く体集計"/>
      <sheetName val="鉄筋集計"/>
      <sheetName val="木工事集計"/>
      <sheetName val="土工"/>
      <sheetName val="く体"/>
      <sheetName val="鉄筋"/>
      <sheetName val="既成ＣＢ"/>
      <sheetName val="防水"/>
      <sheetName val="石"/>
      <sheetName val="タイル"/>
      <sheetName val="造作材 "/>
      <sheetName val="構造材"/>
      <sheetName val="木"/>
      <sheetName val="金属"/>
      <sheetName val="左官"/>
      <sheetName val="木製建具"/>
      <sheetName val="金製建具 "/>
      <sheetName val="ガラス"/>
      <sheetName val="塗装"/>
      <sheetName val="内外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000001"/>
      <sheetName val="基準"/>
      <sheetName val="総括"/>
      <sheetName val="土地価格"/>
      <sheetName val="建物移転"/>
      <sheetName val="諸経費率"/>
      <sheetName val="工作物算定"/>
      <sheetName val="動産移転"/>
      <sheetName val="移転雑費"/>
      <sheetName val="登記(表示)"/>
      <sheetName val="登記(滅失)"/>
      <sheetName val="消費税"/>
      <sheetName val="居住者"/>
      <sheetName val="移転工法"/>
      <sheetName val="工程"/>
      <sheetName val="工作物"/>
      <sheetName val="代価表 (工作物)"/>
      <sheetName val="種目内訳"/>
      <sheetName val="大科目内訳"/>
      <sheetName val="中科目内訳 "/>
      <sheetName val="代価表 "/>
      <sheetName val="集計表"/>
      <sheetName val="基本"/>
      <sheetName val="統計値"/>
      <sheetName val="拾（外部足場、土間ｺﾝ）"/>
      <sheetName val="拾（外壁CB、木製軸組）"/>
      <sheetName val="拾(外部仕上）"/>
      <sheetName val="拾(内部仕上）"/>
      <sheetName val="木製建具"/>
      <sheetName val="金属製建具"/>
      <sheetName val="単価14 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>
        <row r="509">
          <cell r="A509">
            <v>201130</v>
          </cell>
        </row>
        <row r="510">
          <cell r="A510">
            <v>201331</v>
          </cell>
        </row>
        <row r="511">
          <cell r="A511">
            <v>290001</v>
          </cell>
        </row>
        <row r="512">
          <cell r="A512">
            <v>290081</v>
          </cell>
        </row>
        <row r="513">
          <cell r="A513">
            <v>290101</v>
          </cell>
        </row>
        <row r="514">
          <cell r="A514">
            <v>290401</v>
          </cell>
        </row>
        <row r="515">
          <cell r="A515">
            <v>293411</v>
          </cell>
        </row>
        <row r="516">
          <cell r="A516">
            <v>293301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内訳1工区"/>
      <sheetName val="内訳2工区普通教室1"/>
      <sheetName val="内訳3工区普通教室2"/>
      <sheetName val="複合単価"/>
      <sheetName val="代価表"/>
      <sheetName val="配線器具複合"/>
      <sheetName val="分電盤"/>
      <sheetName val="制御盤"/>
      <sheetName val="受変電"/>
      <sheetName val="幹線動力"/>
      <sheetName val="照明1工区"/>
      <sheetName val="照明2工区"/>
      <sheetName val="照明3工区"/>
      <sheetName val="コンセント拾出 "/>
      <sheetName val="弱電拾出"/>
      <sheetName val="火災報知拾出"/>
      <sheetName val="放送時計拾出"/>
      <sheetName val="構内配電"/>
      <sheetName val="構内通信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>
        <row r="11">
          <cell r="AF11">
            <v>3</v>
          </cell>
          <cell r="AG11" t="str">
            <v xml:space="preserve"> 人以上～ 4 人未満</v>
          </cell>
          <cell r="AI11">
            <v>3</v>
          </cell>
        </row>
        <row r="12">
          <cell r="AF12">
            <v>4</v>
          </cell>
          <cell r="AG12" t="str">
            <v xml:space="preserve"> 人以上～ 5 人未満</v>
          </cell>
          <cell r="AI12">
            <v>4</v>
          </cell>
        </row>
        <row r="13">
          <cell r="AF13">
            <v>5</v>
          </cell>
          <cell r="AG13" t="str">
            <v xml:space="preserve"> 人以上～ 6 人未満</v>
          </cell>
          <cell r="AI13">
            <v>5</v>
          </cell>
        </row>
        <row r="14">
          <cell r="AF14">
            <v>6</v>
          </cell>
          <cell r="AG14" t="str">
            <v xml:space="preserve"> 人以上～ 7 人未満</v>
          </cell>
          <cell r="AI14">
            <v>6</v>
          </cell>
        </row>
        <row r="15">
          <cell r="AF15">
            <v>7</v>
          </cell>
          <cell r="AG15" t="str">
            <v xml:space="preserve"> 人以上～ 8.5 人未満</v>
          </cell>
          <cell r="AI15">
            <v>7</v>
          </cell>
        </row>
        <row r="16">
          <cell r="AF16">
            <v>8.5</v>
          </cell>
          <cell r="AG16" t="str">
            <v xml:space="preserve"> 人以上～ 10 人未満</v>
          </cell>
          <cell r="AI16">
            <v>8</v>
          </cell>
        </row>
        <row r="17">
          <cell r="AF17">
            <v>10</v>
          </cell>
          <cell r="AG17" t="str">
            <v xml:space="preserve"> 人以上～ 13 人未満</v>
          </cell>
          <cell r="AI17">
            <v>10</v>
          </cell>
        </row>
        <row r="18">
          <cell r="AF18">
            <v>13</v>
          </cell>
          <cell r="AG18" t="str">
            <v xml:space="preserve"> 人以上～ 16 人未満</v>
          </cell>
          <cell r="AI18">
            <v>11</v>
          </cell>
        </row>
        <row r="19">
          <cell r="AF19">
            <v>16</v>
          </cell>
          <cell r="AG19" t="str">
            <v xml:space="preserve"> 人以上～ 19 人未満</v>
          </cell>
          <cell r="AI19">
            <v>12</v>
          </cell>
        </row>
        <row r="20">
          <cell r="AF20">
            <v>19</v>
          </cell>
          <cell r="AG20" t="str">
            <v xml:space="preserve"> 人以上～ 22 人未満</v>
          </cell>
          <cell r="AI20">
            <v>15</v>
          </cell>
        </row>
        <row r="21">
          <cell r="AF21">
            <v>22</v>
          </cell>
          <cell r="AG21" t="str">
            <v xml:space="preserve"> 人以上～ 26 人未満</v>
          </cell>
          <cell r="AI21">
            <v>18</v>
          </cell>
        </row>
        <row r="22">
          <cell r="AF22">
            <v>26</v>
          </cell>
          <cell r="AG22" t="str">
            <v xml:space="preserve"> 人以上～ 30 人未満</v>
          </cell>
          <cell r="AI22">
            <v>21</v>
          </cell>
        </row>
        <row r="23">
          <cell r="AF23">
            <v>30</v>
          </cell>
          <cell r="AG23" t="str">
            <v xml:space="preserve"> 人以上～ 35 人未満</v>
          </cell>
          <cell r="AI23">
            <v>24</v>
          </cell>
        </row>
        <row r="24">
          <cell r="AF24">
            <v>35</v>
          </cell>
          <cell r="AG24" t="str">
            <v xml:space="preserve"> 人以上～ 41 人未満</v>
          </cell>
          <cell r="AI24">
            <v>28</v>
          </cell>
        </row>
        <row r="25">
          <cell r="AF25">
            <v>41</v>
          </cell>
          <cell r="AG25" t="str">
            <v xml:space="preserve"> 人以上～ 48 人未満</v>
          </cell>
          <cell r="AI25">
            <v>33</v>
          </cell>
        </row>
        <row r="26">
          <cell r="AF26">
            <v>100</v>
          </cell>
          <cell r="AI26">
            <v>33</v>
          </cell>
        </row>
      </sheetData>
      <sheetData sheetId="8">
        <row r="11">
          <cell r="AE11">
            <v>2.5</v>
          </cell>
          <cell r="AF11" t="str">
            <v xml:space="preserve"> 人以上～ 3.5 人未満</v>
          </cell>
          <cell r="AH11">
            <v>3</v>
          </cell>
        </row>
        <row r="12">
          <cell r="AE12">
            <v>3.5</v>
          </cell>
          <cell r="AF12" t="str">
            <v xml:space="preserve"> 人以上～ 4.5 人未満</v>
          </cell>
          <cell r="AH12">
            <v>4</v>
          </cell>
        </row>
        <row r="13">
          <cell r="AE13">
            <v>4.5</v>
          </cell>
          <cell r="AF13" t="str">
            <v xml:space="preserve"> 人以上～ 5.5 人未満</v>
          </cell>
          <cell r="AH13">
            <v>5</v>
          </cell>
        </row>
        <row r="14">
          <cell r="AE14">
            <v>5.5</v>
          </cell>
          <cell r="AF14" t="str">
            <v xml:space="preserve"> 人以上～ 7 人未満</v>
          </cell>
          <cell r="AH14">
            <v>6</v>
          </cell>
        </row>
        <row r="15">
          <cell r="AE15">
            <v>7</v>
          </cell>
          <cell r="AF15" t="str">
            <v xml:space="preserve"> 人以上～ 8.5 人未満</v>
          </cell>
          <cell r="AH15">
            <v>7</v>
          </cell>
        </row>
        <row r="16">
          <cell r="AE16">
            <v>8.5</v>
          </cell>
          <cell r="AF16" t="str">
            <v xml:space="preserve"> 人以上～ 10 人未満</v>
          </cell>
          <cell r="AH16">
            <v>8</v>
          </cell>
        </row>
        <row r="17">
          <cell r="AE17">
            <v>10</v>
          </cell>
          <cell r="AF17" t="str">
            <v xml:space="preserve"> 人以上～ 11.5 人未満</v>
          </cell>
          <cell r="AH17">
            <v>9</v>
          </cell>
        </row>
        <row r="18">
          <cell r="AE18">
            <v>11.5</v>
          </cell>
          <cell r="AF18" t="str">
            <v xml:space="preserve"> 人以上～ 13 人未満</v>
          </cell>
          <cell r="AH18">
            <v>10</v>
          </cell>
        </row>
        <row r="19">
          <cell r="AE19">
            <v>13</v>
          </cell>
          <cell r="AF19" t="str">
            <v xml:space="preserve"> 人以上～ 15 人未満</v>
          </cell>
          <cell r="AH19">
            <v>11</v>
          </cell>
        </row>
        <row r="20">
          <cell r="AE20">
            <v>15</v>
          </cell>
          <cell r="AF20" t="str">
            <v xml:space="preserve"> 人以上～ 17 人未満</v>
          </cell>
          <cell r="AH20">
            <v>12</v>
          </cell>
        </row>
        <row r="21">
          <cell r="AE21">
            <v>17</v>
          </cell>
          <cell r="AF21" t="str">
            <v xml:space="preserve"> 人以上～ 19 人未満</v>
          </cell>
          <cell r="AH21">
            <v>13</v>
          </cell>
        </row>
        <row r="22">
          <cell r="AE22">
            <v>19</v>
          </cell>
          <cell r="AF22" t="str">
            <v xml:space="preserve"> 人以上～ 24 人未満</v>
          </cell>
          <cell r="AH22">
            <v>14</v>
          </cell>
        </row>
        <row r="23">
          <cell r="AE23">
            <v>24</v>
          </cell>
          <cell r="AF23" t="str">
            <v xml:space="preserve"> 人以上～ 40 人未満</v>
          </cell>
          <cell r="AH23">
            <v>0.6</v>
          </cell>
        </row>
        <row r="24">
          <cell r="AE24">
            <v>40</v>
          </cell>
          <cell r="AF24" t="str">
            <v xml:space="preserve"> 人以上～ 44 人未満</v>
          </cell>
          <cell r="AH24">
            <v>24</v>
          </cell>
        </row>
        <row r="25">
          <cell r="AE25">
            <v>44</v>
          </cell>
          <cell r="AF25" t="str">
            <v xml:space="preserve"> 人以上～ 69 人未満</v>
          </cell>
          <cell r="AH25">
            <v>0.55000000000000004</v>
          </cell>
        </row>
        <row r="26">
          <cell r="AE26">
            <v>69</v>
          </cell>
          <cell r="AF26" t="str">
            <v xml:space="preserve"> 人以上～ 76 人未満</v>
          </cell>
          <cell r="AH26">
            <v>38</v>
          </cell>
        </row>
        <row r="27">
          <cell r="AE27">
            <v>76</v>
          </cell>
          <cell r="AF27" t="str">
            <v xml:space="preserve"> 人以上～    人未満</v>
          </cell>
          <cell r="AH27">
            <v>0.5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01"/>
      <sheetName val="代価表02"/>
      <sheetName val="代価表03"/>
      <sheetName val="代価表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総合計"/>
      <sheetName val="工事価格"/>
      <sheetName val="現場仕訳書"/>
      <sheetName val="仕訳書"/>
      <sheetName val="直接仮設"/>
      <sheetName val="土工事"/>
      <sheetName val="ｺﾝｸﾘｰﾄ "/>
      <sheetName val="型枠"/>
      <sheetName val="鉄筋"/>
      <sheetName val="既製ｺﾝｸﾘｰﾄ"/>
      <sheetName val="防水工事"/>
      <sheetName val="石工事"/>
      <sheetName val="タイル工事"/>
      <sheetName val="木工事"/>
      <sheetName val="金属工事"/>
      <sheetName val="左官工事"/>
      <sheetName val="木製建具"/>
      <sheetName val="金属製建具"/>
      <sheetName val="金属製建具 (2)"/>
      <sheetName val="ガラス"/>
      <sheetName val="塗装工事"/>
      <sheetName val="内外装工事"/>
      <sheetName val="仕上げユニット"/>
      <sheetName val="構内舗装"/>
      <sheetName val="代価表2-1"/>
      <sheetName val="代価表3-1,2"/>
      <sheetName val="代価表3-3,4"/>
      <sheetName val="代価表3-5,6"/>
      <sheetName val="代価表3-7,8"/>
      <sheetName val="代価表7-1"/>
      <sheetName val="代価表13-1,2 "/>
      <sheetName val="代価表13-3,4"/>
      <sheetName val="代価表17-1"/>
      <sheetName val="代価表19-1,2"/>
      <sheetName val="代価表19-3,4"/>
      <sheetName val="代価表19-5,6"/>
      <sheetName val="代価表19-7,8"/>
      <sheetName val="代価表19-9,10"/>
      <sheetName val="代価表19-11,12"/>
      <sheetName val="代価表19-13,14"/>
      <sheetName val="代価表19-15"/>
      <sheetName val="代価表4-1,2"/>
      <sheetName val="労務単価"/>
      <sheetName val="代価表5-1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C3" t="str">
            <v>直接仮設工事</v>
          </cell>
        </row>
      </sheetData>
      <sheetData sheetId="6" refreshError="1">
        <row r="3">
          <cell r="C3" t="str">
            <v>土工事</v>
          </cell>
        </row>
      </sheetData>
      <sheetData sheetId="7" refreshError="1">
        <row r="3">
          <cell r="C3" t="str">
            <v>ｺﾝｸﾘｰﾄ工事</v>
          </cell>
        </row>
      </sheetData>
      <sheetData sheetId="8" refreshError="1">
        <row r="3">
          <cell r="C3" t="str">
            <v>型枠工事</v>
          </cell>
        </row>
      </sheetData>
      <sheetData sheetId="9" refreshError="1">
        <row r="3">
          <cell r="C3" t="str">
            <v>鉄筋工事</v>
          </cell>
        </row>
      </sheetData>
      <sheetData sheetId="10" refreshError="1">
        <row r="3">
          <cell r="C3" t="str">
            <v>既製ｺﾝｸﾘｰﾄ工事</v>
          </cell>
        </row>
      </sheetData>
      <sheetData sheetId="11" refreshError="1">
        <row r="3">
          <cell r="C3" t="str">
            <v>防水工事</v>
          </cell>
        </row>
        <row r="32">
          <cell r="I32">
            <v>1034516</v>
          </cell>
        </row>
      </sheetData>
      <sheetData sheetId="12" refreshError="1">
        <row r="3">
          <cell r="C3" t="str">
            <v>石工事</v>
          </cell>
        </row>
        <row r="32">
          <cell r="I32">
            <v>286380</v>
          </cell>
        </row>
      </sheetData>
      <sheetData sheetId="13" refreshError="1">
        <row r="3">
          <cell r="C3" t="str">
            <v>タイル工事</v>
          </cell>
        </row>
        <row r="32">
          <cell r="I32">
            <v>2037400</v>
          </cell>
        </row>
      </sheetData>
      <sheetData sheetId="14" refreshError="1">
        <row r="3">
          <cell r="C3" t="str">
            <v>木工事</v>
          </cell>
        </row>
        <row r="32">
          <cell r="I32">
            <v>1791080</v>
          </cell>
        </row>
      </sheetData>
      <sheetData sheetId="15" refreshError="1">
        <row r="3">
          <cell r="C3" t="str">
            <v>金属工事</v>
          </cell>
        </row>
      </sheetData>
      <sheetData sheetId="16" refreshError="1">
        <row r="3">
          <cell r="C3" t="str">
            <v>左官工事</v>
          </cell>
        </row>
      </sheetData>
      <sheetData sheetId="17" refreshError="1">
        <row r="3">
          <cell r="C3" t="str">
            <v>木製建具工事</v>
          </cell>
        </row>
        <row r="32">
          <cell r="I32">
            <v>417800</v>
          </cell>
        </row>
      </sheetData>
      <sheetData sheetId="18" refreshError="1">
        <row r="3">
          <cell r="C3" t="str">
            <v>金属製建具工事</v>
          </cell>
        </row>
      </sheetData>
      <sheetData sheetId="19" refreshError="1">
        <row r="32">
          <cell r="I32">
            <v>9571400</v>
          </cell>
        </row>
      </sheetData>
      <sheetData sheetId="20" refreshError="1">
        <row r="3">
          <cell r="C3" t="str">
            <v>ガラス工事</v>
          </cell>
        </row>
        <row r="32">
          <cell r="I32">
            <v>1657744</v>
          </cell>
        </row>
      </sheetData>
      <sheetData sheetId="21" refreshError="1">
        <row r="3">
          <cell r="C3" t="str">
            <v>塗装工事</v>
          </cell>
        </row>
        <row r="32">
          <cell r="I32">
            <v>2261377</v>
          </cell>
        </row>
      </sheetData>
      <sheetData sheetId="22" refreshError="1">
        <row r="3">
          <cell r="C3" t="str">
            <v>内外装工事</v>
          </cell>
        </row>
      </sheetData>
      <sheetData sheetId="23" refreshError="1">
        <row r="3">
          <cell r="C3" t="str">
            <v>仕上ユニット</v>
          </cell>
        </row>
        <row r="33">
          <cell r="I33">
            <v>7821900</v>
          </cell>
        </row>
      </sheetData>
      <sheetData sheetId="24"/>
      <sheetData sheetId="25" refreshError="1">
        <row r="15">
          <cell r="K15">
            <v>510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15">
          <cell r="K15">
            <v>2710</v>
          </cell>
        </row>
        <row r="31">
          <cell r="K31">
            <v>4100</v>
          </cell>
        </row>
      </sheetData>
      <sheetData sheetId="34" refreshError="1">
        <row r="16">
          <cell r="K16">
            <v>7370</v>
          </cell>
        </row>
      </sheetData>
      <sheetData sheetId="35" refreshError="1">
        <row r="31">
          <cell r="K31">
            <v>3500</v>
          </cell>
        </row>
      </sheetData>
      <sheetData sheetId="36"/>
      <sheetData sheetId="37"/>
      <sheetData sheetId="38"/>
      <sheetData sheetId="39" refreshError="1">
        <row r="15">
          <cell r="K15">
            <v>1470</v>
          </cell>
        </row>
      </sheetData>
      <sheetData sheetId="40"/>
      <sheetData sheetId="41"/>
      <sheetData sheetId="42"/>
      <sheetData sheetId="43" refreshError="1">
        <row r="3">
          <cell r="B3">
            <v>33600</v>
          </cell>
        </row>
      </sheetData>
      <sheetData sheetId="4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Ａ"/>
      <sheetName val="土工Ａ"/>
      <sheetName val="ｺﾝｸﾘｰﾄＡ"/>
      <sheetName val="型枠Ａ"/>
      <sheetName val="鉄筋Ａ"/>
      <sheetName val="既成Ａ"/>
      <sheetName val="防水Ａ"/>
      <sheetName val="木工Ａ"/>
      <sheetName val="金属Ａ"/>
      <sheetName val="左官Ａ"/>
      <sheetName val="金建Ａ"/>
      <sheetName val="ｶﾞﾗｽＡ"/>
      <sheetName val="塗装Ａ"/>
      <sheetName val="内装Ａ"/>
    </sheetNames>
    <sheetDataSet>
      <sheetData sheetId="0" refreshError="1">
        <row r="32">
          <cell r="I32">
            <v>3558400</v>
          </cell>
        </row>
      </sheetData>
      <sheetData sheetId="1" refreshError="1">
        <row r="32">
          <cell r="I32">
            <v>1302261</v>
          </cell>
        </row>
      </sheetData>
      <sheetData sheetId="2" refreshError="1">
        <row r="32">
          <cell r="I32">
            <v>6412331</v>
          </cell>
        </row>
      </sheetData>
      <sheetData sheetId="3" refreshError="1">
        <row r="32">
          <cell r="I32">
            <v>16028550</v>
          </cell>
        </row>
      </sheetData>
      <sheetData sheetId="4" refreshError="1">
        <row r="32">
          <cell r="I32">
            <v>5316056</v>
          </cell>
        </row>
      </sheetData>
      <sheetData sheetId="5" refreshError="1">
        <row r="32">
          <cell r="I32">
            <v>429840</v>
          </cell>
        </row>
      </sheetData>
      <sheetData sheetId="6" refreshError="1">
        <row r="32">
          <cell r="I32">
            <v>205440</v>
          </cell>
        </row>
      </sheetData>
      <sheetData sheetId="7" refreshError="1">
        <row r="32">
          <cell r="I32">
            <v>168480</v>
          </cell>
        </row>
      </sheetData>
      <sheetData sheetId="8" refreshError="1">
        <row r="32">
          <cell r="I32">
            <v>159740</v>
          </cell>
        </row>
      </sheetData>
      <sheetData sheetId="9" refreshError="1">
        <row r="32">
          <cell r="I32">
            <v>1008400</v>
          </cell>
        </row>
      </sheetData>
      <sheetData sheetId="10" refreshError="1">
        <row r="32">
          <cell r="I32">
            <v>6442220</v>
          </cell>
        </row>
      </sheetData>
      <sheetData sheetId="11" refreshError="1">
        <row r="32">
          <cell r="I32">
            <v>304171</v>
          </cell>
        </row>
      </sheetData>
      <sheetData sheetId="12" refreshError="1">
        <row r="32">
          <cell r="I32">
            <v>4366000</v>
          </cell>
        </row>
      </sheetData>
      <sheetData sheetId="13" refreshError="1">
        <row r="32">
          <cell r="I32">
            <v>369490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配管数拾表"/>
      <sheetName val="電気数拾表"/>
    </sheetNames>
    <sheetDataSet>
      <sheetData sheetId="0" refreshError="1"/>
      <sheetData sheetId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"/>
      <sheetName val="単価"/>
      <sheetName val="資料"/>
      <sheetName val="複合単価"/>
      <sheetName val="内訳書"/>
      <sheetName val="表紙"/>
      <sheetName val="単価表"/>
      <sheetName val="比較表２社"/>
      <sheetName val="比較表３社"/>
      <sheetName val="撤去工数内訳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-1 一覧"/>
      <sheetName val="S 1-1 SGP(1)"/>
      <sheetName val="S 1-2 SGP(2)"/>
      <sheetName val="S-2 一覧"/>
      <sheetName val="S 2-1 SGP-VA"/>
      <sheetName val="S 2-2 SGP-VB"/>
      <sheetName val="S 2-3 SGP-VD"/>
      <sheetName val="S 2-4 PLP"/>
      <sheetName val="S 2-5 ELP"/>
      <sheetName val="S-3 一覧"/>
      <sheetName val="S 3-1 VP"/>
      <sheetName val="S 3-2 HIVP"/>
      <sheetName val="S-4 一覧"/>
      <sheetName val="S-4 耐火二層管"/>
      <sheetName val="S-5 一覧 "/>
      <sheetName val="S-5 SUS"/>
      <sheetName val="S-6,7 一覧"/>
      <sheetName val="S-6 銅管(M)"/>
      <sheetName val="S-7 鉛管"/>
      <sheetName val="S-8 一覧"/>
      <sheetName val="S-8 空調用銅管"/>
      <sheetName val="直菅歩掛"/>
      <sheetName val="Sheet2"/>
      <sheetName val="Sheet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パネル"/>
      <sheetName val="d_条件入力"/>
      <sheetName val="ｍ＿エディット"/>
      <sheetName val="ｍ＿入力"/>
      <sheetName val="m_基礎部"/>
      <sheetName val="s_雑処理"/>
      <sheetName val="間知１"/>
      <sheetName val="Macro1"/>
      <sheetName val="Macro2"/>
      <sheetName val="Macro3"/>
      <sheetName val="Macro4"/>
      <sheetName val="間知"/>
    </sheetNames>
    <definedNames>
      <definedName name="メインパネル"/>
      <definedName name="計算式"/>
      <definedName name="図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1">
          <cell r="A1" t="str">
            <v>目地材DEL</v>
          </cell>
        </row>
      </sheetData>
      <sheetData sheetId="9" refreshError="1"/>
      <sheetData sheetId="10">
        <row r="1">
          <cell r="A1" t="str">
            <v>目地材</v>
          </cell>
        </row>
      </sheetData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内訳"/>
      <sheetName val="内訳書"/>
      <sheetName val="内訳書 (2)"/>
      <sheetName val="特記仕様書"/>
      <sheetName val="委託数量内訳明細書"/>
      <sheetName val="委託設計書鏡"/>
      <sheetName val="直人内訳"/>
      <sheetName val="ﾎﾞｰﾘﾝｸﾞ数量"/>
      <sheetName val="委託変更協議書"/>
      <sheetName val="検査調書・合格通知書"/>
      <sheetName val="委託検査復命書"/>
      <sheetName val="完了検査内訳表"/>
      <sheetName val="Sheet12"/>
      <sheetName val="Sheet13"/>
      <sheetName val="Sheet14"/>
      <sheetName val="Sheet15"/>
      <sheetName val="Sheet16"/>
      <sheetName val="Sheet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01"/>
      <sheetName val="代価表02"/>
      <sheetName val="代価表03"/>
      <sheetName val="代価表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内訳"/>
      <sheetName val="内訳書"/>
      <sheetName val="内訳書 (2)"/>
      <sheetName val="特記仕様書"/>
      <sheetName val="委託数量内訳明細書"/>
      <sheetName val="委託設計書鏡"/>
      <sheetName val="直人内訳"/>
      <sheetName val="ﾎﾞｰﾘﾝｸﾞ数量"/>
      <sheetName val="委託変更協議書"/>
      <sheetName val="検査調書・合格通知書"/>
      <sheetName val="委託検査復命書"/>
      <sheetName val="完了検査内訳表"/>
      <sheetName val="Sheet12"/>
      <sheetName val="Sheet13"/>
      <sheetName val="Sheet14"/>
      <sheetName val="Sheet15"/>
      <sheetName val="Sheet16"/>
      <sheetName val="Sheet17"/>
      <sheetName val="変更協議書"/>
      <sheetName val="変更対象表"/>
      <sheetName val="変更鏡 "/>
      <sheetName val="変更内訳"/>
      <sheetName val="数量明細"/>
      <sheetName val="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laroux"/>
      <sheetName val="内訳"/>
      <sheetName val="複合"/>
      <sheetName val="代価 "/>
      <sheetName val="集計"/>
      <sheetName val="拾い"/>
      <sheetName val="単価表"/>
      <sheetName val="土工"/>
      <sheetName val="コン・型枠"/>
      <sheetName val="土計"/>
      <sheetName val="土集計"/>
      <sheetName val="仮設集計"/>
      <sheetName val="足場"/>
      <sheetName val="コン集計"/>
      <sheetName val="型枠・鉄筋集計"/>
      <sheetName val="鉄筋計算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Ａ"/>
      <sheetName val="表紙Ｂ"/>
      <sheetName val="仕訳 97-A"/>
      <sheetName val="仕訳 97-B"/>
      <sheetName val="仕訳 97"/>
      <sheetName val="仕訳 98"/>
      <sheetName val="諸経費97"/>
    </sheetNames>
    <sheetDataSet>
      <sheetData sheetId="0"/>
      <sheetData sheetId="1"/>
      <sheetData sheetId="2" refreshError="1"/>
      <sheetData sheetId="3" refreshError="1"/>
      <sheetData sheetId="4" refreshError="1">
        <row r="21">
          <cell r="G21">
            <v>56469000</v>
          </cell>
        </row>
        <row r="23">
          <cell r="G23">
            <v>2823450</v>
          </cell>
        </row>
      </sheetData>
      <sheetData sheetId="5"/>
      <sheetData sheetId="6" refreshError="1">
        <row r="9">
          <cell r="C9">
            <v>1983000</v>
          </cell>
          <cell r="I9">
            <v>3481000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 "/>
      <sheetName val="主要機器表"/>
      <sheetName val="外灯設備"/>
      <sheetName val="複合"/>
      <sheetName val="代価表"/>
    </sheetNames>
    <sheetDataSet>
      <sheetData sheetId="0"/>
      <sheetData sheetId="1"/>
      <sheetData sheetId="2"/>
      <sheetData sheetId="3">
        <row r="15">
          <cell r="AA15">
            <v>287300</v>
          </cell>
        </row>
        <row r="16">
          <cell r="AA16">
            <v>384100</v>
          </cell>
        </row>
      </sheetData>
      <sheetData sheetId="4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内訳かがみ "/>
      <sheetName val="総括内訳"/>
      <sheetName val="空調科目内訳"/>
      <sheetName val="衛生科目内訳"/>
      <sheetName val="空調細目内訳"/>
      <sheetName val="衛生細目内訳"/>
      <sheetName val="別紙明細一式物"/>
      <sheetName val="昇降機設備"/>
      <sheetName val="見積比較（衛生）"/>
      <sheetName val="見積比較（空調）"/>
      <sheetName val="見積比較(昇降機）"/>
      <sheetName val="小口径桝複合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1">
          <cell r="G41" t="str">
            <v>〃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載荷試験"/>
      <sheetName val="鉄骨1"/>
      <sheetName val="鉄骨2"/>
      <sheetName val="鉄骨3"/>
      <sheetName val="タイル"/>
      <sheetName val="金建具"/>
      <sheetName val="金建具2"/>
      <sheetName val="木建具"/>
      <sheetName val="ｶﾞﾗｽ"/>
      <sheetName val="鋼板"/>
      <sheetName val="ｸﾞﾗｽｳｰﾙ"/>
      <sheetName val="説明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"/>
      <sheetName val="立木"/>
      <sheetName val="経費算定表"/>
      <sheetName val="補償率"/>
      <sheetName val="移転雑費"/>
      <sheetName val="標準家賃"/>
      <sheetName val="Macro1"/>
      <sheetName val="新旧ｺｰﾄﾞ一覧"/>
      <sheetName val="基礎単価"/>
    </sheetNames>
    <definedNames>
      <definedName name="やし幹"/>
      <definedName name="やし高"/>
      <definedName name="一般鑑賞幹"/>
      <definedName name="一般鑑賞高"/>
      <definedName name="一般風致幹"/>
      <definedName name="一般風致高"/>
      <definedName name="仮植木やし幹"/>
      <definedName name="仮植木やし高"/>
      <definedName name="仮植木一般A幹"/>
      <definedName name="仮植木一般A高"/>
      <definedName name="仮植木一般B幹"/>
      <definedName name="仮植木一般B高"/>
      <definedName name="仮植木一般Ｃ幹"/>
      <definedName name="仮植木一般Ｃ高"/>
      <definedName name="建物等諸経費算出表" refersTo="='経費算定表'!$F$4:$G$45"/>
      <definedName name="芝類移転料単価表"/>
      <definedName name="生垣等移転料"/>
      <definedName name="庭石移転料単価表"/>
      <definedName name="庭木移転先一覧"/>
      <definedName name="庭木等諸経費算出表"/>
      <definedName name="燈籠移転料単価表"/>
      <definedName name="非木造共通仮設費算出表" refersTo="='経費算定表'!$R$4:$S$45"/>
      <definedName name="木造共通仮設費算出表" refersTo="='経費算定表'!$L$4:$M$12"/>
      <definedName name="木造共通仮設費適用基準額" refersTo="='経費算定表'!$L$16"/>
      <definedName name="立木移転種別表"/>
    </definedNames>
    <sheetDataSet>
      <sheetData sheetId="0"/>
      <sheetData sheetId="1"/>
      <sheetData sheetId="2">
        <row r="4">
          <cell r="F4">
            <v>0</v>
          </cell>
          <cell r="G4">
            <v>0.27</v>
          </cell>
          <cell r="L4">
            <v>0</v>
          </cell>
          <cell r="M4">
            <v>0</v>
          </cell>
          <cell r="R4">
            <v>0</v>
          </cell>
          <cell r="S4">
            <v>5.64</v>
          </cell>
        </row>
        <row r="5">
          <cell r="F5">
            <v>10000001</v>
          </cell>
          <cell r="G5">
            <v>0.26500000000000001</v>
          </cell>
          <cell r="L5">
            <v>60000001</v>
          </cell>
          <cell r="M5">
            <v>0</v>
          </cell>
          <cell r="R5">
            <v>10000001</v>
          </cell>
          <cell r="S5">
            <v>5.67</v>
          </cell>
        </row>
        <row r="6">
          <cell r="F6">
            <v>12000001</v>
          </cell>
          <cell r="G6">
            <v>0.26100000000000001</v>
          </cell>
          <cell r="L6">
            <v>80000001</v>
          </cell>
          <cell r="M6">
            <v>0</v>
          </cell>
          <cell r="R6">
            <v>12000001</v>
          </cell>
          <cell r="S6">
            <v>5.69</v>
          </cell>
        </row>
        <row r="7">
          <cell r="F7">
            <v>14000001</v>
          </cell>
          <cell r="G7">
            <v>0.25800000000000001</v>
          </cell>
          <cell r="L7">
            <v>100000001</v>
          </cell>
          <cell r="M7">
            <v>0</v>
          </cell>
          <cell r="R7">
            <v>14000001</v>
          </cell>
          <cell r="S7">
            <v>5.71</v>
          </cell>
        </row>
        <row r="8">
          <cell r="F8">
            <v>16000001</v>
          </cell>
          <cell r="G8">
            <v>0.255</v>
          </cell>
          <cell r="L8">
            <v>150000001</v>
          </cell>
          <cell r="M8">
            <v>0</v>
          </cell>
          <cell r="R8">
            <v>16000001</v>
          </cell>
          <cell r="S8">
            <v>5.72</v>
          </cell>
        </row>
        <row r="9">
          <cell r="F9">
            <v>18000001</v>
          </cell>
          <cell r="G9">
            <v>0.252</v>
          </cell>
          <cell r="L9">
            <v>200000001</v>
          </cell>
          <cell r="M9">
            <v>0</v>
          </cell>
          <cell r="R9">
            <v>18000001</v>
          </cell>
          <cell r="S9">
            <v>5.74</v>
          </cell>
        </row>
        <row r="10">
          <cell r="F10">
            <v>20000001</v>
          </cell>
          <cell r="G10">
            <v>0.25</v>
          </cell>
          <cell r="L10">
            <v>300000001</v>
          </cell>
          <cell r="M10">
            <v>0</v>
          </cell>
          <cell r="R10">
            <v>20000001</v>
          </cell>
          <cell r="S10">
            <v>5.75</v>
          </cell>
        </row>
        <row r="11">
          <cell r="F11">
            <v>22000001</v>
          </cell>
          <cell r="G11">
            <v>0.248</v>
          </cell>
          <cell r="L11">
            <v>400000001</v>
          </cell>
          <cell r="M11">
            <v>0</v>
          </cell>
          <cell r="R11">
            <v>22000001</v>
          </cell>
          <cell r="S11">
            <v>5.76</v>
          </cell>
        </row>
        <row r="12">
          <cell r="F12">
            <v>24000001</v>
          </cell>
          <cell r="G12">
            <v>0.246</v>
          </cell>
          <cell r="L12">
            <v>500000001</v>
          </cell>
          <cell r="M12">
            <v>0</v>
          </cell>
          <cell r="R12">
            <v>24000001</v>
          </cell>
          <cell r="S12">
            <v>5.77</v>
          </cell>
        </row>
        <row r="13">
          <cell r="F13">
            <v>26000001</v>
          </cell>
          <cell r="G13">
            <v>0.24399999999999999</v>
          </cell>
          <cell r="R13">
            <v>26000001</v>
          </cell>
          <cell r="S13">
            <v>5.78</v>
          </cell>
        </row>
        <row r="14">
          <cell r="F14">
            <v>28000001</v>
          </cell>
          <cell r="G14">
            <v>0.24199999999999999</v>
          </cell>
          <cell r="R14">
            <v>28000001</v>
          </cell>
          <cell r="S14">
            <v>5.79</v>
          </cell>
        </row>
        <row r="15">
          <cell r="F15">
            <v>30000001</v>
          </cell>
          <cell r="G15">
            <v>0.23899999999999999</v>
          </cell>
          <cell r="R15">
            <v>30000001</v>
          </cell>
          <cell r="S15">
            <v>5.81</v>
          </cell>
        </row>
        <row r="16">
          <cell r="F16">
            <v>35000001</v>
          </cell>
          <cell r="G16">
            <v>0.23499999999999999</v>
          </cell>
          <cell r="L16">
            <v>0</v>
          </cell>
          <cell r="R16">
            <v>35000001</v>
          </cell>
          <cell r="S16">
            <v>5.83</v>
          </cell>
        </row>
        <row r="17">
          <cell r="F17">
            <v>40000001</v>
          </cell>
          <cell r="G17">
            <v>0.23300000000000001</v>
          </cell>
          <cell r="R17">
            <v>40000001</v>
          </cell>
          <cell r="S17">
            <v>5.85</v>
          </cell>
        </row>
        <row r="18">
          <cell r="F18">
            <v>45000001</v>
          </cell>
          <cell r="G18">
            <v>0.23</v>
          </cell>
          <cell r="R18">
            <v>45000001</v>
          </cell>
          <cell r="S18">
            <v>5.86</v>
          </cell>
        </row>
        <row r="19">
          <cell r="F19">
            <v>50000001</v>
          </cell>
          <cell r="G19">
            <v>0.22800000000000001</v>
          </cell>
          <cell r="R19">
            <v>50000001</v>
          </cell>
          <cell r="S19">
            <v>5.87</v>
          </cell>
        </row>
        <row r="20">
          <cell r="F20">
            <v>55000001</v>
          </cell>
          <cell r="G20">
            <v>0.22600000000000001</v>
          </cell>
          <cell r="R20">
            <v>55000001</v>
          </cell>
          <cell r="S20">
            <v>5.89</v>
          </cell>
        </row>
        <row r="21">
          <cell r="F21">
            <v>60000001</v>
          </cell>
          <cell r="G21">
            <v>0.223</v>
          </cell>
          <cell r="R21">
            <v>60000001</v>
          </cell>
          <cell r="S21">
            <v>5.91</v>
          </cell>
        </row>
        <row r="22">
          <cell r="F22">
            <v>70000001</v>
          </cell>
          <cell r="G22">
            <v>0.22</v>
          </cell>
          <cell r="R22">
            <v>70000001</v>
          </cell>
          <cell r="S22">
            <v>5.93</v>
          </cell>
        </row>
        <row r="23">
          <cell r="F23">
            <v>80000001</v>
          </cell>
          <cell r="G23">
            <v>0.217</v>
          </cell>
          <cell r="R23">
            <v>80000001</v>
          </cell>
          <cell r="S23">
            <v>5.94</v>
          </cell>
        </row>
        <row r="24">
          <cell r="F24">
            <v>90000001</v>
          </cell>
          <cell r="G24">
            <v>0.215</v>
          </cell>
          <cell r="R24">
            <v>90000001</v>
          </cell>
          <cell r="S24">
            <v>5.96</v>
          </cell>
        </row>
        <row r="25">
          <cell r="F25">
            <v>100000001</v>
          </cell>
          <cell r="G25">
            <v>0.21099999999999999</v>
          </cell>
          <cell r="R25">
            <v>100000001</v>
          </cell>
          <cell r="S25">
            <v>5.98</v>
          </cell>
        </row>
        <row r="26">
          <cell r="F26">
            <v>120000001</v>
          </cell>
          <cell r="G26">
            <v>0.20799999999999999</v>
          </cell>
          <cell r="R26">
            <v>120000001</v>
          </cell>
          <cell r="S26">
            <v>6</v>
          </cell>
        </row>
        <row r="27">
          <cell r="F27">
            <v>140000001</v>
          </cell>
          <cell r="G27">
            <v>0.20499999999999999</v>
          </cell>
          <cell r="R27">
            <v>140000001</v>
          </cell>
          <cell r="S27">
            <v>6.02</v>
          </cell>
        </row>
        <row r="28">
          <cell r="F28">
            <v>160000001</v>
          </cell>
          <cell r="G28">
            <v>0.20300000000000001</v>
          </cell>
          <cell r="R28">
            <v>160000001</v>
          </cell>
          <cell r="S28">
            <v>6.04</v>
          </cell>
        </row>
        <row r="29">
          <cell r="F29">
            <v>180000001</v>
          </cell>
          <cell r="G29">
            <v>0.20100000000000001</v>
          </cell>
          <cell r="R29">
            <v>180000001</v>
          </cell>
          <cell r="S29">
            <v>6.05</v>
          </cell>
        </row>
        <row r="30">
          <cell r="F30">
            <v>200000001</v>
          </cell>
          <cell r="G30">
            <v>0.19700000000000001</v>
          </cell>
          <cell r="R30">
            <v>200000001</v>
          </cell>
          <cell r="S30">
            <v>6.09</v>
          </cell>
        </row>
        <row r="31">
          <cell r="F31">
            <v>250000001</v>
          </cell>
          <cell r="G31">
            <v>0.193</v>
          </cell>
          <cell r="R31">
            <v>250000001</v>
          </cell>
          <cell r="S31">
            <v>6.11</v>
          </cell>
        </row>
        <row r="32">
          <cell r="F32">
            <v>300000001</v>
          </cell>
          <cell r="G32">
            <v>0.19</v>
          </cell>
          <cell r="R32">
            <v>300000001</v>
          </cell>
          <cell r="S32">
            <v>6.13</v>
          </cell>
        </row>
        <row r="33">
          <cell r="F33">
            <v>350000001</v>
          </cell>
          <cell r="G33">
            <v>0.188</v>
          </cell>
          <cell r="R33">
            <v>350000001</v>
          </cell>
          <cell r="S33">
            <v>6.15</v>
          </cell>
        </row>
        <row r="34">
          <cell r="F34">
            <v>400000001</v>
          </cell>
          <cell r="G34">
            <v>0.184</v>
          </cell>
          <cell r="R34">
            <v>400000001</v>
          </cell>
          <cell r="S34">
            <v>6.19</v>
          </cell>
        </row>
        <row r="35">
          <cell r="F35">
            <v>500000001</v>
          </cell>
          <cell r="G35">
            <v>0.18</v>
          </cell>
          <cell r="R35">
            <v>500000001</v>
          </cell>
          <cell r="S35">
            <v>6.21</v>
          </cell>
        </row>
        <row r="36">
          <cell r="F36">
            <v>600000001</v>
          </cell>
          <cell r="G36">
            <v>0.17799999999999999</v>
          </cell>
          <cell r="R36">
            <v>600000001</v>
          </cell>
          <cell r="S36">
            <v>6.23</v>
          </cell>
        </row>
        <row r="37">
          <cell r="F37">
            <v>700000001</v>
          </cell>
          <cell r="G37">
            <v>0.17499999999999999</v>
          </cell>
          <cell r="R37">
            <v>700000001</v>
          </cell>
          <cell r="S37">
            <v>6.25</v>
          </cell>
        </row>
        <row r="38">
          <cell r="F38">
            <v>800000001</v>
          </cell>
          <cell r="G38">
            <v>0.17299999999999999</v>
          </cell>
          <cell r="R38">
            <v>800000001</v>
          </cell>
          <cell r="S38">
            <v>6.27</v>
          </cell>
        </row>
        <row r="39">
          <cell r="F39">
            <v>900000001</v>
          </cell>
          <cell r="G39">
            <v>0.17100000000000001</v>
          </cell>
          <cell r="R39">
            <v>900000001</v>
          </cell>
          <cell r="S39">
            <v>6.29</v>
          </cell>
        </row>
        <row r="40">
          <cell r="F40">
            <v>1000000001</v>
          </cell>
          <cell r="G40">
            <v>0.16500000000000001</v>
          </cell>
          <cell r="R40">
            <v>1000000001</v>
          </cell>
          <cell r="S40">
            <v>6.35</v>
          </cell>
        </row>
        <row r="41">
          <cell r="F41">
            <v>1500000001</v>
          </cell>
          <cell r="G41">
            <v>0.16</v>
          </cell>
          <cell r="R41">
            <v>1500000001</v>
          </cell>
          <cell r="S41">
            <v>6.39</v>
          </cell>
        </row>
        <row r="42">
          <cell r="F42">
            <v>2000000001</v>
          </cell>
          <cell r="G42">
            <v>0.157</v>
          </cell>
          <cell r="R42">
            <v>2000000001</v>
          </cell>
          <cell r="S42">
            <v>6.42</v>
          </cell>
        </row>
        <row r="43">
          <cell r="F43">
            <v>2500000001</v>
          </cell>
          <cell r="G43">
            <v>0.154</v>
          </cell>
          <cell r="R43">
            <v>2500000001</v>
          </cell>
          <cell r="S43">
            <v>6.45</v>
          </cell>
        </row>
        <row r="44">
          <cell r="F44">
            <v>3000000001</v>
          </cell>
          <cell r="G44">
            <v>0.15</v>
          </cell>
          <cell r="R44">
            <v>3000000001</v>
          </cell>
          <cell r="S44">
            <v>6.49</v>
          </cell>
        </row>
        <row r="45">
          <cell r="F45">
            <v>4000000001</v>
          </cell>
          <cell r="G45">
            <v>0.14599999999999999</v>
          </cell>
          <cell r="R45">
            <v>4000000001</v>
          </cell>
          <cell r="S45">
            <v>6.53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協議書"/>
      <sheetName val="変更協議書 乙"/>
      <sheetName val="変更理由書"/>
      <sheetName val="変更仕訳"/>
      <sheetName val="変訳"/>
      <sheetName val="変更仕訳 (横)"/>
      <sheetName val="変更内訳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費仕訳書"/>
      <sheetName val="科目別内訳書"/>
      <sheetName val="内訳書"/>
      <sheetName val="集計表"/>
      <sheetName val="数量計算書"/>
      <sheetName val="代価表 "/>
      <sheetName val="見積り比較表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補額(家主)"/>
    </sheetNames>
    <definedNames>
      <definedName name="工作物2枚目"/>
      <definedName name="工作物2枚目クリア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（新）"/>
      <sheetName val="仕訳書 "/>
      <sheetName val="主要機器表"/>
      <sheetName val="幹線"/>
      <sheetName val="受変電"/>
      <sheetName val="動力"/>
      <sheetName val="電灯"/>
      <sheetName val="ＴＥＬ"/>
      <sheetName val="拡声"/>
      <sheetName val="自火報"/>
      <sheetName val="構内通信"/>
      <sheetName val="複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">
          <cell r="AA7">
            <v>4500</v>
          </cell>
        </row>
        <row r="8">
          <cell r="AA8">
            <v>5490</v>
          </cell>
        </row>
        <row r="10">
          <cell r="AA10">
            <v>2530</v>
          </cell>
        </row>
        <row r="39">
          <cell r="AA39">
            <v>19000</v>
          </cell>
        </row>
        <row r="40">
          <cell r="AA40">
            <v>12800</v>
          </cell>
        </row>
        <row r="41">
          <cell r="AA41">
            <v>18100</v>
          </cell>
        </row>
        <row r="42">
          <cell r="AA42">
            <v>7950</v>
          </cell>
        </row>
        <row r="43">
          <cell r="AA43">
            <v>11800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仮設"/>
      <sheetName val="74統計数量"/>
      <sheetName val="74ｺﾝｸﾘｰﾄ"/>
      <sheetName val="74CB左官"/>
      <sheetName val="74外装"/>
      <sheetName val="74外建"/>
      <sheetName val="74内装1"/>
      <sheetName val="74内装2"/>
      <sheetName val="74木工１"/>
      <sheetName val="74発生材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仕訳"/>
      <sheetName val="主要機器ﾘｽﾄ"/>
      <sheetName val="複合単価"/>
    </sheetNames>
    <sheetDataSet>
      <sheetData sheetId="0"/>
      <sheetData sheetId="1"/>
      <sheetData sheetId="2"/>
      <sheetData sheetId="3">
        <row r="41">
          <cell r="AA41">
            <v>271600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算定"/>
      <sheetName val="仕訳書"/>
      <sheetName val="内訳書"/>
      <sheetName val="代価表"/>
      <sheetName val="複合単価電気"/>
      <sheetName val="盤歩掛"/>
      <sheetName val="数量拾書"/>
    </sheetNames>
    <sheetDataSet>
      <sheetData sheetId="0"/>
      <sheetData sheetId="1"/>
      <sheetData sheetId="2">
        <row r="3">
          <cell r="C3" t="str">
            <v>名　　　　称</v>
          </cell>
          <cell r="F3" t="str">
            <v>規　　　　格</v>
          </cell>
          <cell r="H3" t="str">
            <v>数　量</v>
          </cell>
          <cell r="I3" t="str">
            <v>単 位</v>
          </cell>
          <cell r="J3" t="str">
            <v>単　　価</v>
          </cell>
          <cell r="K3" t="str">
            <v>金　　額</v>
          </cell>
        </row>
        <row r="5">
          <cell r="C5" t="str">
            <v>幹線設備工事</v>
          </cell>
          <cell r="K5" t="str">
            <v/>
          </cell>
        </row>
        <row r="7">
          <cell r="C7" t="str">
            <v>配管工事</v>
          </cell>
          <cell r="K7" t="str">
            <v/>
          </cell>
        </row>
        <row r="9">
          <cell r="C9" t="str">
            <v>電　線　管</v>
          </cell>
          <cell r="F9" t="str">
            <v>ＶＥ１６</v>
          </cell>
          <cell r="H9">
            <v>3</v>
          </cell>
          <cell r="I9" t="str">
            <v>ｍ</v>
          </cell>
          <cell r="J9">
            <v>900</v>
          </cell>
          <cell r="K9">
            <v>2700</v>
          </cell>
        </row>
        <row r="11">
          <cell r="C11" t="str">
            <v>　　〃</v>
          </cell>
          <cell r="F11" t="str">
            <v>ＶＥ４２</v>
          </cell>
          <cell r="H11">
            <v>9</v>
          </cell>
          <cell r="I11" t="str">
            <v>〃</v>
          </cell>
          <cell r="J11">
            <v>2470</v>
          </cell>
          <cell r="K11">
            <v>22230</v>
          </cell>
        </row>
        <row r="13">
          <cell r="C13" t="str">
            <v>ｴﾝﾄﾗﾝｽｷｬｯﾌﾟ</v>
          </cell>
          <cell r="F13" t="str">
            <v>ＶＥ４２</v>
          </cell>
          <cell r="H13">
            <v>1</v>
          </cell>
          <cell r="I13" t="str">
            <v>個</v>
          </cell>
          <cell r="J13">
            <v>746</v>
          </cell>
          <cell r="K13">
            <v>746</v>
          </cell>
        </row>
        <row r="15">
          <cell r="C15" t="str">
            <v>ﾉｰﾏﾙﾍﾞﾝﾄﾞ</v>
          </cell>
          <cell r="F15" t="str">
            <v>ＶＥ４２</v>
          </cell>
          <cell r="H15">
            <v>2</v>
          </cell>
          <cell r="I15" t="str">
            <v>〃</v>
          </cell>
          <cell r="J15">
            <v>380</v>
          </cell>
          <cell r="K15">
            <v>760</v>
          </cell>
        </row>
        <row r="17">
          <cell r="C17" t="str">
            <v>ｽｲｯﾁﾎﾞｯｸｽ</v>
          </cell>
          <cell r="F17" t="str">
            <v>３個用</v>
          </cell>
          <cell r="H17">
            <v>1</v>
          </cell>
          <cell r="I17" t="str">
            <v>〃</v>
          </cell>
          <cell r="J17">
            <v>2440</v>
          </cell>
          <cell r="K17">
            <v>2440</v>
          </cell>
        </row>
        <row r="19">
          <cell r="K19" t="str">
            <v/>
          </cell>
        </row>
        <row r="21">
          <cell r="K21" t="str">
            <v/>
          </cell>
        </row>
        <row r="23">
          <cell r="C23" t="str">
            <v>イの小計</v>
          </cell>
          <cell r="K23">
            <v>28876</v>
          </cell>
        </row>
        <row r="25">
          <cell r="K25" t="str">
            <v/>
          </cell>
        </row>
        <row r="27">
          <cell r="C27" t="str">
            <v>配線工事</v>
          </cell>
          <cell r="K27" t="str">
            <v/>
          </cell>
        </row>
        <row r="29">
          <cell r="C29" t="str">
            <v>電　　線</v>
          </cell>
          <cell r="F29" t="str">
            <v>ＩＶ３８×３</v>
          </cell>
          <cell r="H29">
            <v>9</v>
          </cell>
          <cell r="I29" t="str">
            <v>ｍ</v>
          </cell>
          <cell r="J29">
            <v>2630</v>
          </cell>
          <cell r="K29">
            <v>23670</v>
          </cell>
        </row>
        <row r="31">
          <cell r="C31" t="str">
            <v>　 〃</v>
          </cell>
          <cell r="F31" t="str">
            <v>ＩＶ１４×１</v>
          </cell>
          <cell r="H31">
            <v>11</v>
          </cell>
          <cell r="I31" t="str">
            <v>〃</v>
          </cell>
          <cell r="J31">
            <v>510</v>
          </cell>
          <cell r="K31">
            <v>5610</v>
          </cell>
        </row>
        <row r="33">
          <cell r="K33" t="str">
            <v/>
          </cell>
        </row>
        <row r="35">
          <cell r="K35" t="str">
            <v/>
          </cell>
        </row>
        <row r="37">
          <cell r="C37" t="str">
            <v>ロの小計</v>
          </cell>
          <cell r="K37">
            <v>29280</v>
          </cell>
        </row>
        <row r="39">
          <cell r="K39" t="str">
            <v/>
          </cell>
        </row>
        <row r="41">
          <cell r="C41" t="str">
            <v>機器取付工事</v>
          </cell>
          <cell r="K41" t="str">
            <v/>
          </cell>
        </row>
        <row r="43">
          <cell r="C43" t="str">
            <v>低圧引留金具</v>
          </cell>
          <cell r="F43" t="str">
            <v>３線用</v>
          </cell>
          <cell r="H43">
            <v>1</v>
          </cell>
          <cell r="I43" t="str">
            <v>個</v>
          </cell>
          <cell r="J43">
            <v>3770</v>
          </cell>
          <cell r="K43">
            <v>3770</v>
          </cell>
        </row>
        <row r="45">
          <cell r="C45" t="str">
            <v>接地棒　Ｅ３</v>
          </cell>
          <cell r="F45" t="str">
            <v>１４φ１５００Ｌ</v>
          </cell>
          <cell r="H45">
            <v>1</v>
          </cell>
          <cell r="I45" t="str">
            <v>個所</v>
          </cell>
          <cell r="J45">
            <v>5920</v>
          </cell>
          <cell r="K45">
            <v>5920</v>
          </cell>
        </row>
        <row r="47">
          <cell r="C47" t="str">
            <v>分　電　盤</v>
          </cell>
          <cell r="F47" t="str">
            <v>Ｌ１</v>
          </cell>
          <cell r="H47">
            <v>1</v>
          </cell>
          <cell r="I47" t="str">
            <v>面</v>
          </cell>
          <cell r="J47">
            <v>941500</v>
          </cell>
          <cell r="K47">
            <v>941500</v>
          </cell>
        </row>
        <row r="49">
          <cell r="K49" t="str">
            <v/>
          </cell>
        </row>
        <row r="51">
          <cell r="K51" t="str">
            <v/>
          </cell>
        </row>
        <row r="53">
          <cell r="C53" t="str">
            <v>ハの小計</v>
          </cell>
          <cell r="K53">
            <v>951190</v>
          </cell>
        </row>
        <row r="55">
          <cell r="K55" t="str">
            <v/>
          </cell>
        </row>
        <row r="57">
          <cell r="K57" t="str">
            <v/>
          </cell>
        </row>
        <row r="59">
          <cell r="C59" t="str">
            <v>１．幹線設備工事の計</v>
          </cell>
          <cell r="K59">
            <v>1009346</v>
          </cell>
        </row>
        <row r="61">
          <cell r="K61" t="str">
            <v/>
          </cell>
        </row>
        <row r="64">
          <cell r="C64" t="str">
            <v>名　　　　称</v>
          </cell>
          <cell r="F64" t="str">
            <v>規　　　　格</v>
          </cell>
          <cell r="H64" t="str">
            <v>数　量</v>
          </cell>
          <cell r="I64" t="str">
            <v>単 位</v>
          </cell>
          <cell r="J64" t="str">
            <v>単　　価</v>
          </cell>
          <cell r="K64" t="str">
            <v>金　　額</v>
          </cell>
        </row>
        <row r="66">
          <cell r="C66" t="str">
            <v>電灯コンセント設備工事</v>
          </cell>
          <cell r="K66" t="str">
            <v/>
          </cell>
        </row>
        <row r="68">
          <cell r="C68" t="str">
            <v>配管工事</v>
          </cell>
          <cell r="K68" t="str">
            <v/>
          </cell>
        </row>
        <row r="70">
          <cell r="C70" t="str">
            <v>電　線　管</v>
          </cell>
          <cell r="F70" t="str">
            <v>ＰＦ１６</v>
          </cell>
          <cell r="H70">
            <v>722</v>
          </cell>
          <cell r="I70" t="str">
            <v>ｍ</v>
          </cell>
          <cell r="J70">
            <v>730</v>
          </cell>
          <cell r="K70">
            <v>527060</v>
          </cell>
        </row>
        <row r="72">
          <cell r="C72" t="str">
            <v>　　〃</v>
          </cell>
          <cell r="F72" t="str">
            <v>ＰＦ２２</v>
          </cell>
          <cell r="H72">
            <v>6</v>
          </cell>
          <cell r="I72" t="str">
            <v>〃</v>
          </cell>
          <cell r="J72">
            <v>990</v>
          </cell>
          <cell r="K72">
            <v>5940</v>
          </cell>
        </row>
        <row r="74">
          <cell r="C74" t="str">
            <v>　　〃</v>
          </cell>
          <cell r="F74" t="str">
            <v>ＰＦ２８</v>
          </cell>
          <cell r="H74">
            <v>14</v>
          </cell>
          <cell r="I74" t="str">
            <v>〃</v>
          </cell>
          <cell r="J74">
            <v>1210</v>
          </cell>
          <cell r="K74">
            <v>16940</v>
          </cell>
        </row>
        <row r="76">
          <cell r="C76" t="str">
            <v>ｺﾝｸﾘｰﾄﾎﾞｯｸｽ</v>
          </cell>
          <cell r="F76" t="str">
            <v>４角中深</v>
          </cell>
          <cell r="H76">
            <v>12</v>
          </cell>
          <cell r="I76" t="str">
            <v>個</v>
          </cell>
          <cell r="J76">
            <v>2140</v>
          </cell>
          <cell r="K76">
            <v>25680</v>
          </cell>
        </row>
        <row r="78">
          <cell r="C78" t="str">
            <v>ｱｳﾄﾚｯﾄﾎﾞｯｸｽ</v>
          </cell>
          <cell r="F78" t="str">
            <v>４角中浅</v>
          </cell>
          <cell r="H78">
            <v>138</v>
          </cell>
          <cell r="I78" t="str">
            <v>〃</v>
          </cell>
          <cell r="J78">
            <v>2110</v>
          </cell>
          <cell r="K78">
            <v>291180</v>
          </cell>
        </row>
        <row r="80">
          <cell r="C80" t="str">
            <v>ｽｲｯﾁﾎﾞｯｸｽ</v>
          </cell>
          <cell r="F80" t="str">
            <v>１個用</v>
          </cell>
          <cell r="H80">
            <v>9</v>
          </cell>
          <cell r="I80" t="str">
            <v>〃</v>
          </cell>
          <cell r="J80">
            <v>2160</v>
          </cell>
          <cell r="K80">
            <v>19440</v>
          </cell>
        </row>
        <row r="82">
          <cell r="C82" t="str">
            <v>　　〃</v>
          </cell>
          <cell r="F82" t="str">
            <v>２個用</v>
          </cell>
          <cell r="H82">
            <v>9</v>
          </cell>
          <cell r="I82" t="str">
            <v>〃</v>
          </cell>
          <cell r="J82">
            <v>2320</v>
          </cell>
          <cell r="K82">
            <v>20880</v>
          </cell>
        </row>
        <row r="84">
          <cell r="C84" t="str">
            <v>　　〃</v>
          </cell>
          <cell r="F84" t="str">
            <v>３個用</v>
          </cell>
          <cell r="H84">
            <v>1</v>
          </cell>
          <cell r="I84" t="str">
            <v>〃</v>
          </cell>
          <cell r="J84">
            <v>2440</v>
          </cell>
          <cell r="K84">
            <v>2440</v>
          </cell>
        </row>
        <row r="86">
          <cell r="C86" t="str">
            <v>　　〃</v>
          </cell>
          <cell r="F86" t="str">
            <v>４個用</v>
          </cell>
          <cell r="H86">
            <v>1</v>
          </cell>
          <cell r="I86" t="str">
            <v>〃</v>
          </cell>
          <cell r="J86">
            <v>2680</v>
          </cell>
          <cell r="K86">
            <v>2680</v>
          </cell>
        </row>
        <row r="88">
          <cell r="K88" t="str">
            <v/>
          </cell>
        </row>
        <row r="90">
          <cell r="C90" t="str">
            <v>イの小計</v>
          </cell>
          <cell r="K90">
            <v>912240</v>
          </cell>
        </row>
        <row r="92">
          <cell r="K92" t="str">
            <v/>
          </cell>
        </row>
        <row r="94">
          <cell r="C94" t="str">
            <v>配線工事</v>
          </cell>
          <cell r="K94" t="str">
            <v/>
          </cell>
        </row>
        <row r="96">
          <cell r="C96" t="str">
            <v>電　　線　(PF内)</v>
          </cell>
          <cell r="F96" t="str">
            <v>IV1.6×2</v>
          </cell>
          <cell r="H96">
            <v>176</v>
          </cell>
          <cell r="I96" t="str">
            <v>ｍ</v>
          </cell>
          <cell r="J96">
            <v>410</v>
          </cell>
          <cell r="K96">
            <v>72160</v>
          </cell>
        </row>
        <row r="98">
          <cell r="C98" t="str">
            <v>　 〃</v>
          </cell>
          <cell r="F98" t="str">
            <v>IV1.6×3</v>
          </cell>
          <cell r="H98">
            <v>36</v>
          </cell>
          <cell r="I98" t="str">
            <v>〃</v>
          </cell>
          <cell r="J98">
            <v>620</v>
          </cell>
          <cell r="K98">
            <v>22320</v>
          </cell>
        </row>
        <row r="100">
          <cell r="C100" t="str">
            <v>　 〃</v>
          </cell>
          <cell r="F100" t="str">
            <v>IV1.6×4</v>
          </cell>
          <cell r="H100">
            <v>31</v>
          </cell>
          <cell r="I100" t="str">
            <v>〃</v>
          </cell>
          <cell r="J100">
            <v>780</v>
          </cell>
          <cell r="K100">
            <v>24180</v>
          </cell>
        </row>
        <row r="102">
          <cell r="C102" t="str">
            <v>　 〃</v>
          </cell>
          <cell r="F102" t="str">
            <v>IV1.6×5</v>
          </cell>
          <cell r="H102">
            <v>20</v>
          </cell>
          <cell r="I102" t="str">
            <v>〃</v>
          </cell>
          <cell r="J102">
            <v>950</v>
          </cell>
          <cell r="K102">
            <v>19000</v>
          </cell>
        </row>
        <row r="104">
          <cell r="C104" t="str">
            <v>　 〃</v>
          </cell>
          <cell r="F104" t="str">
            <v>IV1.6×6</v>
          </cell>
          <cell r="H104">
            <v>8</v>
          </cell>
          <cell r="I104" t="str">
            <v>〃</v>
          </cell>
          <cell r="J104">
            <v>1100</v>
          </cell>
          <cell r="K104">
            <v>8800</v>
          </cell>
        </row>
        <row r="106">
          <cell r="C106" t="str">
            <v>　 〃</v>
          </cell>
          <cell r="F106" t="str">
            <v>IV1.6×8</v>
          </cell>
          <cell r="H106">
            <v>3</v>
          </cell>
          <cell r="I106" t="str">
            <v>〃</v>
          </cell>
          <cell r="J106">
            <v>1340</v>
          </cell>
          <cell r="K106">
            <v>4020</v>
          </cell>
        </row>
        <row r="108">
          <cell r="C108" t="str">
            <v>　 〃</v>
          </cell>
          <cell r="F108" t="str">
            <v>IV2.0×2</v>
          </cell>
          <cell r="H108">
            <v>189</v>
          </cell>
          <cell r="I108" t="str">
            <v>〃</v>
          </cell>
          <cell r="J108">
            <v>460</v>
          </cell>
          <cell r="K108">
            <v>86940</v>
          </cell>
        </row>
        <row r="110">
          <cell r="C110" t="str">
            <v>　 〃</v>
          </cell>
          <cell r="F110" t="str">
            <v>IV2.0×3</v>
          </cell>
          <cell r="H110">
            <v>180</v>
          </cell>
          <cell r="I110" t="str">
            <v>〃</v>
          </cell>
          <cell r="J110">
            <v>690</v>
          </cell>
          <cell r="K110">
            <v>124200</v>
          </cell>
        </row>
        <row r="112">
          <cell r="C112" t="str">
            <v>　 〃</v>
          </cell>
          <cell r="F112" t="str">
            <v>IV2.0×4</v>
          </cell>
          <cell r="H112">
            <v>4</v>
          </cell>
          <cell r="I112" t="str">
            <v>〃</v>
          </cell>
          <cell r="J112">
            <v>880</v>
          </cell>
          <cell r="K112">
            <v>3520</v>
          </cell>
        </row>
        <row r="114">
          <cell r="C114" t="str">
            <v>　 〃</v>
          </cell>
          <cell r="F114" t="str">
            <v>IV2.0×5</v>
          </cell>
          <cell r="H114">
            <v>3</v>
          </cell>
          <cell r="I114" t="str">
            <v>〃</v>
          </cell>
          <cell r="J114">
            <v>1080</v>
          </cell>
          <cell r="K114">
            <v>3240</v>
          </cell>
        </row>
        <row r="116">
          <cell r="C116" t="str">
            <v>ケーブル</v>
          </cell>
          <cell r="F116" t="str">
            <v>CVV 2.0-2C</v>
          </cell>
          <cell r="H116">
            <v>50</v>
          </cell>
          <cell r="I116" t="str">
            <v>〃</v>
          </cell>
          <cell r="J116">
            <v>390</v>
          </cell>
          <cell r="K116">
            <v>19500</v>
          </cell>
        </row>
        <row r="118">
          <cell r="K118" t="str">
            <v/>
          </cell>
        </row>
        <row r="120">
          <cell r="K120" t="str">
            <v/>
          </cell>
        </row>
        <row r="122">
          <cell r="C122" t="str">
            <v>ロの小計</v>
          </cell>
          <cell r="K122">
            <v>387880</v>
          </cell>
        </row>
        <row r="125">
          <cell r="C125" t="str">
            <v>名　　　　称</v>
          </cell>
          <cell r="F125" t="str">
            <v>規　　　　格</v>
          </cell>
          <cell r="H125" t="str">
            <v>数　量</v>
          </cell>
          <cell r="I125" t="str">
            <v>単 位</v>
          </cell>
          <cell r="J125" t="str">
            <v>単　　価</v>
          </cell>
          <cell r="K125" t="str">
            <v>金　　額</v>
          </cell>
        </row>
        <row r="127">
          <cell r="K127" t="str">
            <v/>
          </cell>
        </row>
        <row r="129">
          <cell r="C129" t="str">
            <v>機器取付工事</v>
          </cell>
          <cell r="K129" t="str">
            <v/>
          </cell>
        </row>
        <row r="131">
          <cell r="C131" t="str">
            <v>ﾀﾝﾌﾞﾗｽｲｯﾁ(樹脂ﾌﾟﾚｰﾄ)</v>
          </cell>
          <cell r="F131" t="str">
            <v>1P15A×1</v>
          </cell>
          <cell r="H131">
            <v>2</v>
          </cell>
          <cell r="I131" t="str">
            <v>個</v>
          </cell>
          <cell r="J131">
            <v>1360</v>
          </cell>
          <cell r="K131">
            <v>2720</v>
          </cell>
        </row>
        <row r="133">
          <cell r="C133" t="str">
            <v>　　〃</v>
          </cell>
          <cell r="F133" t="str">
            <v>1P15A×2+PL</v>
          </cell>
          <cell r="H133">
            <v>2</v>
          </cell>
          <cell r="I133" t="str">
            <v>〃</v>
          </cell>
          <cell r="J133">
            <v>2900</v>
          </cell>
          <cell r="K133">
            <v>5800</v>
          </cell>
        </row>
        <row r="135">
          <cell r="C135" t="str">
            <v>　　〃</v>
          </cell>
          <cell r="F135" t="str">
            <v>1P15A×3+PL</v>
          </cell>
          <cell r="H135">
            <v>3</v>
          </cell>
          <cell r="I135" t="str">
            <v>〃</v>
          </cell>
          <cell r="J135">
            <v>3670</v>
          </cell>
          <cell r="K135">
            <v>11010</v>
          </cell>
        </row>
        <row r="137">
          <cell r="C137" t="str">
            <v>　　〃</v>
          </cell>
          <cell r="F137" t="str">
            <v>1P15A×4+PL×2</v>
          </cell>
          <cell r="H137">
            <v>2</v>
          </cell>
          <cell r="I137" t="str">
            <v>〃</v>
          </cell>
          <cell r="J137">
            <v>5220</v>
          </cell>
          <cell r="K137">
            <v>10440</v>
          </cell>
        </row>
        <row r="139">
          <cell r="C139" t="str">
            <v>　　〃</v>
          </cell>
          <cell r="F139" t="str">
            <v>1P15A×6+PL×3</v>
          </cell>
          <cell r="H139">
            <v>1</v>
          </cell>
          <cell r="I139" t="str">
            <v>〃</v>
          </cell>
          <cell r="J139">
            <v>7620</v>
          </cell>
          <cell r="K139">
            <v>7620</v>
          </cell>
        </row>
        <row r="141">
          <cell r="C141" t="str">
            <v>調光ｽｲｯﾁ</v>
          </cell>
          <cell r="F141" t="str">
            <v>白熱灯用-1500W</v>
          </cell>
          <cell r="H141">
            <v>1</v>
          </cell>
          <cell r="I141" t="str">
            <v>〃</v>
          </cell>
          <cell r="J141">
            <v>21500</v>
          </cell>
          <cell r="K141">
            <v>21500</v>
          </cell>
        </row>
        <row r="143">
          <cell r="C143" t="str">
            <v>　 〃</v>
          </cell>
          <cell r="F143" t="str">
            <v>蛍光灯用-1500W</v>
          </cell>
          <cell r="H143">
            <v>1</v>
          </cell>
          <cell r="I143" t="str">
            <v>〃</v>
          </cell>
          <cell r="J143">
            <v>29200</v>
          </cell>
          <cell r="K143">
            <v>29200</v>
          </cell>
        </row>
        <row r="144">
          <cell r="C144" t="str">
            <v>ﾌﾙ2線式</v>
          </cell>
        </row>
        <row r="145">
          <cell r="C145" t="str">
            <v>ﾘﾓｺﾝｾﾚｸﾀｽｲｯﾁ</v>
          </cell>
          <cell r="F145" t="str">
            <v>1L</v>
          </cell>
          <cell r="H145">
            <v>2</v>
          </cell>
          <cell r="I145" t="str">
            <v>〃</v>
          </cell>
          <cell r="J145">
            <v>6340</v>
          </cell>
          <cell r="K145">
            <v>12680</v>
          </cell>
        </row>
        <row r="147">
          <cell r="C147" t="str">
            <v>　　〃</v>
          </cell>
          <cell r="F147" t="str">
            <v>3L</v>
          </cell>
          <cell r="H147">
            <v>2</v>
          </cell>
          <cell r="I147" t="str">
            <v>〃</v>
          </cell>
          <cell r="J147">
            <v>8750</v>
          </cell>
          <cell r="K147">
            <v>17500</v>
          </cell>
        </row>
        <row r="149">
          <cell r="C149" t="str">
            <v>　　〃</v>
          </cell>
          <cell r="F149" t="str">
            <v>10L</v>
          </cell>
          <cell r="H149">
            <v>1</v>
          </cell>
          <cell r="I149" t="str">
            <v>〃</v>
          </cell>
          <cell r="J149">
            <v>26600</v>
          </cell>
          <cell r="K149">
            <v>26600</v>
          </cell>
        </row>
        <row r="151">
          <cell r="C151" t="str">
            <v>　　〃</v>
          </cell>
          <cell r="F151" t="str">
            <v>3L+調光1L</v>
          </cell>
          <cell r="H151">
            <v>2</v>
          </cell>
          <cell r="I151" t="str">
            <v>〃</v>
          </cell>
          <cell r="J151">
            <v>19900</v>
          </cell>
          <cell r="K151">
            <v>39800</v>
          </cell>
        </row>
        <row r="153">
          <cell r="C153" t="str">
            <v>自動点滅器</v>
          </cell>
          <cell r="F153" t="str">
            <v>3A-100V</v>
          </cell>
          <cell r="H153">
            <v>1</v>
          </cell>
          <cell r="I153" t="str">
            <v>〃</v>
          </cell>
          <cell r="J153">
            <v>4750</v>
          </cell>
          <cell r="K153">
            <v>4750</v>
          </cell>
        </row>
        <row r="155">
          <cell r="K155" t="str">
            <v/>
          </cell>
        </row>
        <row r="157">
          <cell r="K157" t="str">
            <v/>
          </cell>
        </row>
        <row r="159">
          <cell r="C159" t="str">
            <v>差込ｺﾝｾﾝﾄ(樹脂ﾌﾟﾚｰﾄ)</v>
          </cell>
          <cell r="F159" t="str">
            <v>2P15A×2</v>
          </cell>
          <cell r="H159">
            <v>18</v>
          </cell>
          <cell r="I159" t="str">
            <v>個</v>
          </cell>
          <cell r="J159">
            <v>1370</v>
          </cell>
          <cell r="K159">
            <v>24660</v>
          </cell>
        </row>
        <row r="161">
          <cell r="C161" t="str">
            <v>　　〃</v>
          </cell>
          <cell r="F161" t="str">
            <v>2P15A×2 E</v>
          </cell>
          <cell r="H161">
            <v>10</v>
          </cell>
          <cell r="I161" t="str">
            <v>〃</v>
          </cell>
          <cell r="J161">
            <v>1840</v>
          </cell>
          <cell r="K161">
            <v>18400</v>
          </cell>
        </row>
        <row r="163">
          <cell r="C163" t="str">
            <v>　　〃</v>
          </cell>
          <cell r="F163" t="str">
            <v>2P15A×2 E WP</v>
          </cell>
          <cell r="H163">
            <v>11</v>
          </cell>
          <cell r="I163" t="str">
            <v>〃</v>
          </cell>
          <cell r="J163">
            <v>2410</v>
          </cell>
          <cell r="K163">
            <v>26510</v>
          </cell>
        </row>
        <row r="165">
          <cell r="C165" t="str">
            <v>　　〃</v>
          </cell>
          <cell r="F165" t="str">
            <v>2P15A×1 E</v>
          </cell>
          <cell r="H165">
            <v>2</v>
          </cell>
          <cell r="I165" t="str">
            <v>〃</v>
          </cell>
          <cell r="J165">
            <v>1600</v>
          </cell>
          <cell r="K165">
            <v>3200</v>
          </cell>
        </row>
        <row r="167">
          <cell r="C167" t="str">
            <v>ﾌﾛｱｰｺﾝｾﾝﾄ</v>
          </cell>
          <cell r="F167" t="str">
            <v>2P15A×2</v>
          </cell>
          <cell r="H167">
            <v>1</v>
          </cell>
          <cell r="I167" t="str">
            <v>〃</v>
          </cell>
          <cell r="J167">
            <v>8720</v>
          </cell>
          <cell r="K167">
            <v>8720</v>
          </cell>
        </row>
        <row r="169">
          <cell r="C169" t="str">
            <v>ﾘｰﾗｰｺﾝｾﾝﾄ</v>
          </cell>
          <cell r="F169" t="str">
            <v>2P15A×2 E</v>
          </cell>
          <cell r="H169">
            <v>2</v>
          </cell>
          <cell r="I169" t="str">
            <v>〃</v>
          </cell>
          <cell r="J169">
            <v>7120</v>
          </cell>
          <cell r="K169">
            <v>14240</v>
          </cell>
        </row>
        <row r="171">
          <cell r="K171" t="str">
            <v/>
          </cell>
        </row>
        <row r="173">
          <cell r="C173" t="str">
            <v>ﾉｽﾞﾙﾌﾟﾚｰﾄ</v>
          </cell>
          <cell r="F173" t="str">
            <v>樹脂製角型</v>
          </cell>
          <cell r="H173">
            <v>4</v>
          </cell>
          <cell r="I173" t="str">
            <v>個</v>
          </cell>
          <cell r="J173">
            <v>510</v>
          </cell>
          <cell r="K173">
            <v>2040</v>
          </cell>
        </row>
        <row r="175">
          <cell r="C175" t="str">
            <v>防雨型入線ｶﾊﾞｰ</v>
          </cell>
          <cell r="H175">
            <v>2</v>
          </cell>
          <cell r="I175" t="str">
            <v>〃</v>
          </cell>
          <cell r="J175">
            <v>760</v>
          </cell>
          <cell r="K175">
            <v>1520</v>
          </cell>
        </row>
        <row r="177">
          <cell r="K177" t="str">
            <v/>
          </cell>
        </row>
        <row r="179">
          <cell r="K179" t="str">
            <v/>
          </cell>
        </row>
        <row r="181">
          <cell r="C181" t="str">
            <v>ハの小計</v>
          </cell>
          <cell r="K181">
            <v>288910</v>
          </cell>
        </row>
        <row r="183">
          <cell r="K183" t="str">
            <v/>
          </cell>
        </row>
        <row r="186">
          <cell r="C186" t="str">
            <v>名　　　　称</v>
          </cell>
          <cell r="F186" t="str">
            <v>規　　　　格</v>
          </cell>
          <cell r="H186" t="str">
            <v>数　量</v>
          </cell>
          <cell r="I186" t="str">
            <v>単 位</v>
          </cell>
          <cell r="J186" t="str">
            <v>単　　価</v>
          </cell>
          <cell r="K186" t="str">
            <v>金　　額</v>
          </cell>
        </row>
        <row r="188">
          <cell r="K188" t="str">
            <v/>
          </cell>
        </row>
        <row r="190">
          <cell r="C190" t="str">
            <v>照明器具取付工事</v>
          </cell>
          <cell r="K190" t="str">
            <v/>
          </cell>
        </row>
        <row r="192">
          <cell r="C192" t="str">
            <v>ＴＹＰＥ－Ａ１</v>
          </cell>
          <cell r="F192" t="str">
            <v>直付FL40W×2</v>
          </cell>
          <cell r="H192">
            <v>7</v>
          </cell>
          <cell r="I192" t="str">
            <v>台</v>
          </cell>
          <cell r="J192">
            <v>18900</v>
          </cell>
          <cell r="K192">
            <v>132300</v>
          </cell>
        </row>
        <row r="194">
          <cell r="C194" t="str">
            <v>ＴＹＰＥ－Ａ２</v>
          </cell>
          <cell r="F194" t="str">
            <v>直付FL20W×2</v>
          </cell>
          <cell r="H194">
            <v>2</v>
          </cell>
          <cell r="I194" t="str">
            <v>〃</v>
          </cell>
          <cell r="J194">
            <v>20000</v>
          </cell>
          <cell r="K194">
            <v>40000</v>
          </cell>
        </row>
        <row r="196">
          <cell r="C196" t="str">
            <v>ＴＹＰＥ－Ｂ</v>
          </cell>
          <cell r="F196" t="str">
            <v>直付FL100W×1</v>
          </cell>
          <cell r="H196">
            <v>14</v>
          </cell>
          <cell r="I196" t="str">
            <v>〃</v>
          </cell>
          <cell r="J196">
            <v>9160</v>
          </cell>
          <cell r="K196">
            <v>128240</v>
          </cell>
        </row>
        <row r="198">
          <cell r="C198" t="str">
            <v>ＴＹＰＥ－Ｃ</v>
          </cell>
          <cell r="F198" t="str">
            <v>直付FL40W×1</v>
          </cell>
          <cell r="H198">
            <v>2</v>
          </cell>
          <cell r="I198" t="str">
            <v>〃</v>
          </cell>
          <cell r="J198">
            <v>15100</v>
          </cell>
          <cell r="K198">
            <v>30200</v>
          </cell>
        </row>
        <row r="200">
          <cell r="C200" t="str">
            <v>ＴＹＰＥ－Ｄ</v>
          </cell>
          <cell r="F200" t="str">
            <v>直付FL20W×1</v>
          </cell>
          <cell r="H200">
            <v>8</v>
          </cell>
          <cell r="I200" t="str">
            <v>〃</v>
          </cell>
          <cell r="J200">
            <v>15100</v>
          </cell>
          <cell r="K200">
            <v>120800</v>
          </cell>
        </row>
        <row r="202">
          <cell r="C202" t="str">
            <v>ＴＹＰＥ－Ｅ</v>
          </cell>
          <cell r="F202" t="str">
            <v>埋込FL36W×2</v>
          </cell>
          <cell r="H202">
            <v>4</v>
          </cell>
          <cell r="I202" t="str">
            <v>〃</v>
          </cell>
          <cell r="J202">
            <v>29200</v>
          </cell>
          <cell r="K202">
            <v>116800</v>
          </cell>
        </row>
        <row r="204">
          <cell r="C204" t="str">
            <v>ＴＹＰＥ－Ｆ</v>
          </cell>
          <cell r="F204" t="str">
            <v>埋込FL40W×1</v>
          </cell>
          <cell r="H204">
            <v>2</v>
          </cell>
          <cell r="I204" t="str">
            <v>〃</v>
          </cell>
          <cell r="J204">
            <v>17200</v>
          </cell>
          <cell r="K204">
            <v>34400</v>
          </cell>
        </row>
        <row r="206">
          <cell r="C206" t="str">
            <v>ＴＹＰＥ－Ｇ</v>
          </cell>
          <cell r="F206" t="str">
            <v>ﾌﾞﾗｹｯﾄFL18W×1</v>
          </cell>
          <cell r="H206">
            <v>5</v>
          </cell>
          <cell r="I206" t="str">
            <v>〃</v>
          </cell>
          <cell r="J206">
            <v>9940</v>
          </cell>
          <cell r="K206">
            <v>49700</v>
          </cell>
        </row>
        <row r="208">
          <cell r="C208" t="str">
            <v>ＴＹＰＥ－Ｈ</v>
          </cell>
          <cell r="F208" t="str">
            <v>ﾀﾞｳﾝﾗｲﾄFL27W×1</v>
          </cell>
          <cell r="H208">
            <v>1</v>
          </cell>
          <cell r="I208" t="str">
            <v>〃</v>
          </cell>
          <cell r="J208">
            <v>15700</v>
          </cell>
          <cell r="K208">
            <v>15700</v>
          </cell>
        </row>
        <row r="210">
          <cell r="C210" t="str">
            <v>ＴＹＰＥ－Ｉ１</v>
          </cell>
          <cell r="F210" t="str">
            <v>直付FL30W×1</v>
          </cell>
          <cell r="H210">
            <v>2</v>
          </cell>
          <cell r="I210" t="str">
            <v>〃</v>
          </cell>
          <cell r="J210">
            <v>12100</v>
          </cell>
          <cell r="K210">
            <v>24200</v>
          </cell>
        </row>
        <row r="212">
          <cell r="C212" t="str">
            <v>ＴＹＰＥ－Ｉ２</v>
          </cell>
          <cell r="F212" t="str">
            <v>直付FL20W×1</v>
          </cell>
          <cell r="H212">
            <v>6</v>
          </cell>
          <cell r="I212" t="str">
            <v>〃</v>
          </cell>
          <cell r="J212">
            <v>11100</v>
          </cell>
          <cell r="K212">
            <v>66600</v>
          </cell>
        </row>
        <row r="214">
          <cell r="C214" t="str">
            <v>ＴＹＰＥ－Ｊ</v>
          </cell>
          <cell r="F214" t="str">
            <v>直付FL40W×2</v>
          </cell>
          <cell r="H214">
            <v>8</v>
          </cell>
          <cell r="I214" t="str">
            <v>〃</v>
          </cell>
          <cell r="J214">
            <v>52000</v>
          </cell>
          <cell r="K214">
            <v>416000</v>
          </cell>
        </row>
        <row r="216">
          <cell r="C216" t="str">
            <v>ＴＹＰＥ－Ｋ</v>
          </cell>
          <cell r="F216" t="str">
            <v>ｽﾎﾟｯﾄ(配線ﾚｰﾙ用)</v>
          </cell>
          <cell r="H216">
            <v>6</v>
          </cell>
          <cell r="I216" t="str">
            <v>〃</v>
          </cell>
          <cell r="J216">
            <v>6160</v>
          </cell>
          <cell r="K216">
            <v>36960</v>
          </cell>
        </row>
        <row r="218">
          <cell r="C218" t="str">
            <v>ＴＹＰＥ－Ｌ</v>
          </cell>
          <cell r="F218" t="str">
            <v>直付FL32W×2</v>
          </cell>
          <cell r="H218">
            <v>12</v>
          </cell>
          <cell r="I218" t="str">
            <v>〃</v>
          </cell>
          <cell r="J218">
            <v>40500</v>
          </cell>
          <cell r="K218">
            <v>486000</v>
          </cell>
        </row>
        <row r="220">
          <cell r="C220" t="str">
            <v>ＴＹＰＥ－Ｍ</v>
          </cell>
          <cell r="F220" t="str">
            <v>ｼｰﾘﾝｸﾞﾗｲﾄIL60W×1</v>
          </cell>
          <cell r="H220">
            <v>6</v>
          </cell>
          <cell r="I220" t="str">
            <v>〃</v>
          </cell>
          <cell r="J220">
            <v>8420</v>
          </cell>
          <cell r="K220">
            <v>50520</v>
          </cell>
        </row>
        <row r="222">
          <cell r="C222" t="str">
            <v>ＴＹＰＥ－Ｎ</v>
          </cell>
          <cell r="F222" t="str">
            <v>直付FL20W×1</v>
          </cell>
          <cell r="H222">
            <v>1</v>
          </cell>
          <cell r="I222" t="str">
            <v>〃</v>
          </cell>
          <cell r="J222">
            <v>5990</v>
          </cell>
          <cell r="K222">
            <v>5990</v>
          </cell>
        </row>
        <row r="224">
          <cell r="K224" t="str">
            <v/>
          </cell>
        </row>
        <row r="225">
          <cell r="F225" t="str">
            <v>非常用照明</v>
          </cell>
        </row>
        <row r="226">
          <cell r="C226" t="str">
            <v>ＴＹＰＥ－Ｔ</v>
          </cell>
          <cell r="F226" t="str">
            <v>ｼｰﾘﾝｸﾞﾗｲﾄIL30W×1</v>
          </cell>
          <cell r="H226">
            <v>3</v>
          </cell>
          <cell r="I226" t="str">
            <v>〃</v>
          </cell>
          <cell r="J226">
            <v>33500</v>
          </cell>
          <cell r="K226">
            <v>100500</v>
          </cell>
        </row>
        <row r="228">
          <cell r="C228" t="str">
            <v>ｼｮｯﾌﾟﾗｲﾝ</v>
          </cell>
          <cell r="F228" t="str">
            <v>２ｍ</v>
          </cell>
          <cell r="H228">
            <v>3</v>
          </cell>
          <cell r="I228" t="str">
            <v>本</v>
          </cell>
          <cell r="J228">
            <v>5150</v>
          </cell>
          <cell r="K228">
            <v>15450</v>
          </cell>
        </row>
        <row r="230">
          <cell r="K230" t="str">
            <v/>
          </cell>
        </row>
        <row r="232">
          <cell r="K232" t="str">
            <v/>
          </cell>
        </row>
        <row r="234">
          <cell r="C234" t="str">
            <v>二の小計</v>
          </cell>
          <cell r="K234">
            <v>1870360</v>
          </cell>
        </row>
        <row r="236">
          <cell r="K236" t="str">
            <v/>
          </cell>
        </row>
        <row r="238">
          <cell r="K238" t="str">
            <v/>
          </cell>
        </row>
        <row r="240">
          <cell r="K240" t="str">
            <v/>
          </cell>
        </row>
        <row r="242">
          <cell r="C242" t="str">
            <v>２．電灯コンセント設備工事の計</v>
          </cell>
          <cell r="K242">
            <v>3459390</v>
          </cell>
        </row>
        <row r="244">
          <cell r="K244" t="str">
            <v/>
          </cell>
        </row>
        <row r="247">
          <cell r="C247" t="str">
            <v>名　　　　称</v>
          </cell>
          <cell r="F247" t="str">
            <v>規　　　　格</v>
          </cell>
          <cell r="H247" t="str">
            <v>数　量</v>
          </cell>
          <cell r="I247" t="str">
            <v>単 位</v>
          </cell>
          <cell r="J247" t="str">
            <v>単　　価</v>
          </cell>
          <cell r="K247" t="str">
            <v>金　　額</v>
          </cell>
        </row>
        <row r="249">
          <cell r="C249" t="str">
            <v>テレビ共聴設備工事</v>
          </cell>
          <cell r="K249" t="str">
            <v/>
          </cell>
        </row>
        <row r="251">
          <cell r="C251" t="str">
            <v>配管工事</v>
          </cell>
          <cell r="K251" t="str">
            <v/>
          </cell>
        </row>
        <row r="253">
          <cell r="C253" t="str">
            <v>電　線　管</v>
          </cell>
          <cell r="F253" t="str">
            <v>ＰＦ１６</v>
          </cell>
          <cell r="H253">
            <v>42</v>
          </cell>
          <cell r="I253" t="str">
            <v>ｍ</v>
          </cell>
          <cell r="J253">
            <v>730</v>
          </cell>
          <cell r="K253">
            <v>30660</v>
          </cell>
        </row>
        <row r="255">
          <cell r="C255" t="str">
            <v>　　〃</v>
          </cell>
          <cell r="F255" t="str">
            <v>ＰＦ２２</v>
          </cell>
          <cell r="H255">
            <v>18</v>
          </cell>
          <cell r="I255" t="str">
            <v>〃</v>
          </cell>
          <cell r="J255">
            <v>990</v>
          </cell>
          <cell r="K255">
            <v>17820</v>
          </cell>
        </row>
        <row r="257">
          <cell r="C257" t="str">
            <v>ｴﾝﾄﾗﾝｽｷｬｯﾌﾟ</v>
          </cell>
          <cell r="F257" t="str">
            <v>ＶＥ２２</v>
          </cell>
          <cell r="H257">
            <v>4</v>
          </cell>
          <cell r="I257" t="str">
            <v>個</v>
          </cell>
          <cell r="J257">
            <v>263</v>
          </cell>
          <cell r="K257">
            <v>1052</v>
          </cell>
        </row>
        <row r="259">
          <cell r="C259" t="str">
            <v>ｱｳﾄﾚｯﾄﾎﾞｯｸｽ</v>
          </cell>
          <cell r="F259" t="str">
            <v>４角中浅</v>
          </cell>
          <cell r="H259">
            <v>5</v>
          </cell>
          <cell r="I259" t="str">
            <v>〃</v>
          </cell>
          <cell r="J259">
            <v>2110</v>
          </cell>
          <cell r="K259">
            <v>10550</v>
          </cell>
        </row>
        <row r="261">
          <cell r="K261" t="str">
            <v/>
          </cell>
        </row>
        <row r="263">
          <cell r="C263" t="str">
            <v>イの小計</v>
          </cell>
          <cell r="K263">
            <v>60082</v>
          </cell>
        </row>
        <row r="265">
          <cell r="K265" t="str">
            <v/>
          </cell>
        </row>
        <row r="267">
          <cell r="C267" t="str">
            <v>配線工事</v>
          </cell>
          <cell r="K267" t="str">
            <v/>
          </cell>
        </row>
        <row r="269">
          <cell r="C269" t="str">
            <v>同軸ケーブル(PF内)</v>
          </cell>
          <cell r="F269" t="str">
            <v>５Ｃ－ＦＢ</v>
          </cell>
          <cell r="H269">
            <v>42</v>
          </cell>
          <cell r="I269" t="str">
            <v>ｍ</v>
          </cell>
          <cell r="J269">
            <v>480</v>
          </cell>
          <cell r="K269">
            <v>20160</v>
          </cell>
        </row>
        <row r="271">
          <cell r="C271" t="str">
            <v>　　 〃</v>
          </cell>
          <cell r="F271" t="str">
            <v>７Ｃ－ＦＢ</v>
          </cell>
          <cell r="H271">
            <v>9</v>
          </cell>
          <cell r="I271" t="str">
            <v>〃</v>
          </cell>
          <cell r="J271">
            <v>690</v>
          </cell>
          <cell r="K271">
            <v>6210</v>
          </cell>
        </row>
        <row r="273">
          <cell r="K273" t="str">
            <v/>
          </cell>
        </row>
        <row r="275">
          <cell r="C275" t="str">
            <v>ロの小計</v>
          </cell>
          <cell r="K275">
            <v>26370</v>
          </cell>
        </row>
        <row r="277">
          <cell r="K277" t="str">
            <v/>
          </cell>
        </row>
        <row r="279">
          <cell r="C279" t="str">
            <v>機器取付工事</v>
          </cell>
          <cell r="K279" t="str">
            <v/>
          </cell>
        </row>
        <row r="281">
          <cell r="C281" t="str">
            <v>アンテナ</v>
          </cell>
          <cell r="F281" t="str">
            <v>VW-12-SUS</v>
          </cell>
          <cell r="H281">
            <v>1</v>
          </cell>
          <cell r="I281" t="str">
            <v>本</v>
          </cell>
          <cell r="J281">
            <v>82800</v>
          </cell>
          <cell r="K281">
            <v>82800</v>
          </cell>
        </row>
        <row r="283">
          <cell r="C283" t="str">
            <v>　 〃</v>
          </cell>
          <cell r="F283" t="str">
            <v>UL-20-SUS</v>
          </cell>
          <cell r="H283">
            <v>1</v>
          </cell>
          <cell r="I283" t="str">
            <v>〃</v>
          </cell>
          <cell r="J283">
            <v>80100</v>
          </cell>
          <cell r="K283">
            <v>80100</v>
          </cell>
        </row>
        <row r="285">
          <cell r="C285" t="str">
            <v>アンテナマスト</v>
          </cell>
          <cell r="F285" t="str">
            <v>自立形</v>
          </cell>
          <cell r="H285">
            <v>1</v>
          </cell>
          <cell r="I285" t="str">
            <v>基</v>
          </cell>
          <cell r="J285">
            <v>67000</v>
          </cell>
          <cell r="K285">
            <v>67000</v>
          </cell>
        </row>
        <row r="287">
          <cell r="C287" t="str">
            <v>直列ユニット</v>
          </cell>
          <cell r="F287" t="str">
            <v>BS-7F-7</v>
          </cell>
          <cell r="H287">
            <v>3</v>
          </cell>
          <cell r="I287" t="str">
            <v>個</v>
          </cell>
          <cell r="J287">
            <v>6180</v>
          </cell>
          <cell r="K287">
            <v>18540</v>
          </cell>
        </row>
        <row r="289">
          <cell r="C289" t="str">
            <v>　　 〃</v>
          </cell>
          <cell r="F289" t="str">
            <v>BS-7F-R</v>
          </cell>
          <cell r="H289">
            <v>2</v>
          </cell>
          <cell r="I289" t="str">
            <v>〃</v>
          </cell>
          <cell r="J289">
            <v>5750</v>
          </cell>
          <cell r="K289">
            <v>11500</v>
          </cell>
        </row>
        <row r="291">
          <cell r="C291" t="str">
            <v>TV機器収納箱</v>
          </cell>
          <cell r="F291" t="str">
            <v>TV-3　(SUS･WP)</v>
          </cell>
          <cell r="H291">
            <v>1</v>
          </cell>
          <cell r="I291" t="str">
            <v>面</v>
          </cell>
          <cell r="J291">
            <v>68000</v>
          </cell>
          <cell r="K291">
            <v>68000</v>
          </cell>
        </row>
        <row r="293">
          <cell r="C293" t="str">
            <v>混合器</v>
          </cell>
          <cell r="F293" t="str">
            <v>M-UV-7</v>
          </cell>
          <cell r="H293">
            <v>1</v>
          </cell>
          <cell r="I293" t="str">
            <v>台</v>
          </cell>
          <cell r="J293">
            <v>9550</v>
          </cell>
          <cell r="K293">
            <v>9550</v>
          </cell>
        </row>
        <row r="295">
          <cell r="C295" t="str">
            <v>増幅器</v>
          </cell>
          <cell r="F295" t="str">
            <v>UV-2</v>
          </cell>
          <cell r="H295">
            <v>1</v>
          </cell>
          <cell r="I295" t="str">
            <v>台</v>
          </cell>
          <cell r="J295">
            <v>111900</v>
          </cell>
          <cell r="K295">
            <v>111900</v>
          </cell>
        </row>
        <row r="297">
          <cell r="C297" t="str">
            <v>２分配器</v>
          </cell>
          <cell r="F297" t="str">
            <v>BS-D2</v>
          </cell>
          <cell r="H297">
            <v>1</v>
          </cell>
          <cell r="I297" t="str">
            <v>個</v>
          </cell>
          <cell r="J297">
            <v>6720</v>
          </cell>
          <cell r="K297">
            <v>6720</v>
          </cell>
        </row>
        <row r="299">
          <cell r="K299" t="str">
            <v/>
          </cell>
        </row>
        <row r="301">
          <cell r="C301" t="str">
            <v>ハの小計</v>
          </cell>
          <cell r="K301">
            <v>456110</v>
          </cell>
        </row>
        <row r="303">
          <cell r="K303" t="str">
            <v/>
          </cell>
        </row>
        <row r="305">
          <cell r="C305" t="str">
            <v>３．テレビ共聴設備工事の計</v>
          </cell>
          <cell r="K305">
            <v>542562</v>
          </cell>
        </row>
        <row r="308">
          <cell r="C308" t="str">
            <v>名　　　　称</v>
          </cell>
          <cell r="F308" t="str">
            <v>規　　　　格</v>
          </cell>
          <cell r="H308" t="str">
            <v>数　量</v>
          </cell>
          <cell r="I308" t="str">
            <v>単 位</v>
          </cell>
          <cell r="J308" t="str">
            <v>単　　価</v>
          </cell>
          <cell r="K308" t="str">
            <v>金　　額</v>
          </cell>
        </row>
        <row r="310">
          <cell r="C310" t="str">
            <v>電話配管設備工事</v>
          </cell>
          <cell r="K310" t="str">
            <v/>
          </cell>
        </row>
        <row r="312">
          <cell r="C312" t="str">
            <v>配管工事</v>
          </cell>
          <cell r="K312" t="str">
            <v/>
          </cell>
        </row>
        <row r="314">
          <cell r="C314" t="str">
            <v>電　線　管</v>
          </cell>
          <cell r="F314" t="str">
            <v>ＰＦ１６</v>
          </cell>
          <cell r="H314">
            <v>60</v>
          </cell>
          <cell r="I314" t="str">
            <v>ｍ</v>
          </cell>
          <cell r="J314">
            <v>730</v>
          </cell>
          <cell r="K314">
            <v>43800</v>
          </cell>
        </row>
        <row r="316">
          <cell r="C316" t="str">
            <v>　　〃</v>
          </cell>
          <cell r="F316" t="str">
            <v>ＰＦ２２</v>
          </cell>
          <cell r="H316">
            <v>38</v>
          </cell>
          <cell r="I316" t="str">
            <v>〃</v>
          </cell>
          <cell r="J316">
            <v>930</v>
          </cell>
          <cell r="K316">
            <v>35340</v>
          </cell>
        </row>
        <row r="318">
          <cell r="C318" t="str">
            <v>ｴﾝﾄﾗﾝｽｷｬｯﾌﾟ</v>
          </cell>
          <cell r="F318" t="str">
            <v>ＶＥ２２</v>
          </cell>
          <cell r="H318">
            <v>2</v>
          </cell>
          <cell r="I318" t="str">
            <v>個</v>
          </cell>
          <cell r="J318">
            <v>263</v>
          </cell>
          <cell r="K318">
            <v>526</v>
          </cell>
        </row>
        <row r="320">
          <cell r="C320" t="str">
            <v>ｱｳﾄﾚｯﾄﾎﾞｯｸｽ</v>
          </cell>
          <cell r="F320" t="str">
            <v>４角中浅</v>
          </cell>
          <cell r="H320">
            <v>8</v>
          </cell>
          <cell r="I320" t="str">
            <v>〃</v>
          </cell>
          <cell r="J320">
            <v>2110</v>
          </cell>
          <cell r="K320">
            <v>16880</v>
          </cell>
        </row>
        <row r="322">
          <cell r="K322" t="str">
            <v/>
          </cell>
        </row>
        <row r="324">
          <cell r="C324" t="str">
            <v>イの小計</v>
          </cell>
          <cell r="K324">
            <v>96546</v>
          </cell>
        </row>
        <row r="326">
          <cell r="K326" t="str">
            <v/>
          </cell>
        </row>
        <row r="328">
          <cell r="C328" t="str">
            <v>配線工事</v>
          </cell>
          <cell r="K328" t="str">
            <v/>
          </cell>
        </row>
        <row r="330">
          <cell r="C330" t="str">
            <v>ﾎﾞﾀﾝ電話ｹｰﾌﾞﾙ(PF内)</v>
          </cell>
          <cell r="F330" t="str">
            <v>0.4-2P</v>
          </cell>
          <cell r="H330">
            <v>99</v>
          </cell>
          <cell r="I330" t="str">
            <v>ｍ</v>
          </cell>
          <cell r="J330">
            <v>310</v>
          </cell>
          <cell r="K330">
            <v>30690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基本"/>
      <sheetName val="仕訳"/>
      <sheetName val="内訳"/>
      <sheetName val="合成単価"/>
      <sheetName val="代価(1)"/>
      <sheetName val="代価(2)"/>
      <sheetName val="統計値"/>
      <sheetName val="集計"/>
      <sheetName val="足場"/>
      <sheetName val="土間"/>
      <sheetName val="ｺﾝｸﾘｰﾄ"/>
      <sheetName val="屋根"/>
      <sheetName val="外部CB"/>
      <sheetName val="外壁"/>
      <sheetName val="外部計算"/>
      <sheetName val="外部天井"/>
      <sheetName val="外部雑"/>
      <sheetName val="内部床"/>
      <sheetName val="内部CB"/>
      <sheetName val="間仕切"/>
      <sheetName val="内壁"/>
      <sheetName val="造作"/>
      <sheetName val="内部天井"/>
      <sheetName val="内部計算"/>
      <sheetName val="内部雑"/>
      <sheetName val="発生材"/>
      <sheetName val="H10単価"/>
      <sheetName val="Page管理Sheet"/>
      <sheetName val="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A2" t="str">
            <v>共同住宅</v>
          </cell>
          <cell r="B2">
            <v>5.8000000000000003E-2</v>
          </cell>
        </row>
        <row r="3">
          <cell r="A3" t="str">
            <v>事務所</v>
          </cell>
          <cell r="B3">
            <v>1.7000000000000001E-2</v>
          </cell>
        </row>
        <row r="4">
          <cell r="A4" t="str">
            <v>専用住宅</v>
          </cell>
          <cell r="B4">
            <v>0.10299999999999999</v>
          </cell>
        </row>
        <row r="5">
          <cell r="A5" t="str">
            <v>店舗</v>
          </cell>
          <cell r="B5">
            <v>1.7000000000000001E-2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標題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土木単価"/>
      <sheetName val="保護砂"/>
      <sheetName val="保護砂単価入力"/>
      <sheetName val="総合価表"/>
      <sheetName val="先島見積単価"/>
      <sheetName val="物価版単価"/>
    </sheetNames>
    <sheetDataSet>
      <sheetData sheetId="0" refreshError="1">
        <row r="8">
          <cell r="B8">
            <v>18400</v>
          </cell>
          <cell r="C8">
            <v>22900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 "/>
      <sheetName val="主要機器表"/>
      <sheetName val="幹線"/>
      <sheetName val="動力"/>
      <sheetName val="電灯"/>
      <sheetName val="受変電"/>
      <sheetName val="自家発電"/>
      <sheetName val="避雷"/>
      <sheetName val="電話"/>
      <sheetName val="拡声"/>
      <sheetName val="電気時計"/>
      <sheetName val="ｲﾝﾀｰﾎﾝ･ﾄｲﾚ呼出"/>
      <sheetName val="ＴＶ"/>
      <sheetName val="自火報・防排煙"/>
      <sheetName val="視聴覚"/>
      <sheetName val="ITV"/>
      <sheetName val="構内配電"/>
      <sheetName val="構内通信"/>
      <sheetName val="複合単価"/>
      <sheetName val="歩掛計算書"/>
      <sheetName val="代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配管"/>
      <sheetName val="複器"/>
      <sheetName val="代価"/>
      <sheetName val="仕訳"/>
      <sheetName val="内訳"/>
      <sheetName val="数量"/>
      <sheetName val="給水 (B)"/>
      <sheetName val="議事録"/>
      <sheetName val="数量図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"/>
      <sheetName val="内訳"/>
      <sheetName val="設計数量"/>
      <sheetName val="複合器具"/>
      <sheetName val="単価代価"/>
      <sheetName val="数量"/>
      <sheetName val="数建"/>
      <sheetName val="数機"/>
      <sheetName val="数電"/>
      <sheetName val="制水弁桝"/>
      <sheetName val="給敷土"/>
      <sheetName val="給道土"/>
      <sheetName val="ガス土"/>
      <sheetName val="汚土"/>
      <sheetName val="塩ビ桝"/>
      <sheetName val="仮設"/>
      <sheetName val="土工"/>
      <sheetName val="躯体"/>
      <sheetName val="鉄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床仕上計算"/>
      <sheetName val="室名ボックス"/>
      <sheetName val="公式ボックス"/>
      <sheetName val="数量ボックス"/>
      <sheetName val="数量"/>
      <sheetName val="建具符号抽出ボックス"/>
      <sheetName val="建具符号ボックス"/>
      <sheetName val="金属製建具代価マクロ"/>
      <sheetName val="Module5"/>
      <sheetName val="Dialog1"/>
      <sheetName val="内部仕上マクロ"/>
      <sheetName val="番号ボックス"/>
      <sheetName val="内部仕上集計"/>
      <sheetName val="天井仕上計算"/>
      <sheetName val="壁仕上計算"/>
      <sheetName val="結合"/>
      <sheetName val="室名符号"/>
      <sheetName val="数量マクロ"/>
      <sheetName val="Module11"/>
      <sheetName val="モジュール-1"/>
      <sheetName val="モジュール-2"/>
      <sheetName val="計算マクロ"/>
      <sheetName val="額縁抽出ボックス"/>
      <sheetName val="額縁種類ボックス"/>
      <sheetName val="建具名称抽出ボックス"/>
      <sheetName val="床･壁･天井マクロ"/>
      <sheetName val="Sheet1"/>
      <sheetName val="金属製代価表"/>
      <sheetName val="金属製建具"/>
      <sheetName val="建具リスト"/>
      <sheetName val="金属製建具マクロ"/>
      <sheetName val="Module9"/>
      <sheetName val="Module4"/>
      <sheetName val="Module1"/>
      <sheetName val="Module2"/>
      <sheetName val="Module6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程"/>
      <sheetName val="鏡"/>
      <sheetName val="数内訳"/>
      <sheetName val="本工事"/>
      <sheetName val="代価"/>
      <sheetName val="代価 (2)"/>
      <sheetName val="単価"/>
      <sheetName val="数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6自動制御設備"/>
      <sheetName val="ｃ.自動制御機器"/>
    </sheetNames>
    <sheetDataSet>
      <sheetData sheetId="0" refreshError="1"/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"/>
      <sheetName val="代価一覧表"/>
    </sheetNames>
    <sheetDataSet>
      <sheetData sheetId="0" refreshError="1"/>
      <sheetData sheetId="1">
        <row r="2">
          <cell r="B2" t="str">
            <v>代    価    一    覧    表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労務"/>
      <sheetName val="資材"/>
      <sheetName val="建築"/>
      <sheetName val="営繕15年 4月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,明細一覧"/>
      <sheetName val="明細書"/>
      <sheetName val="代価表 (2)"/>
      <sheetName val="代価表"/>
      <sheetName val="数量集計"/>
      <sheetName val="ﾊﾟﾈﾙ損料日"/>
      <sheetName val="単価一覧,"/>
      <sheetName val="沖縄市水道単価"/>
      <sheetName val="沖縄市単価"/>
      <sheetName val="単価表"/>
      <sheetName val="数量計算書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費内訳"/>
      <sheetName val="仕訳"/>
      <sheetName val="仮設"/>
      <sheetName val="土工"/>
      <sheetName val="地業"/>
      <sheetName val="コンクリート"/>
      <sheetName val="型枠"/>
      <sheetName val="鉄筋"/>
      <sheetName val="鉄骨 (2)"/>
      <sheetName val="防水"/>
      <sheetName val="石"/>
      <sheetName val="タイル"/>
      <sheetName val="屋根"/>
      <sheetName val="金属"/>
      <sheetName val="左官"/>
      <sheetName val="建具"/>
      <sheetName val="ガラス"/>
      <sheetName val="塗装"/>
      <sheetName val="内外装"/>
      <sheetName val="雑"/>
      <sheetName val="代価"/>
      <sheetName val="二次製品"/>
      <sheetName val="構造代価"/>
      <sheetName val="見積比較"/>
      <sheetName val="物価比較"/>
      <sheetName val="運搬"/>
      <sheetName val="仮設柵代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代価"/>
      <sheetName val="複合器具"/>
      <sheetName val="桝類"/>
      <sheetName val="複合配管"/>
      <sheetName val="数量計算B(2)"/>
      <sheetName val="数量計算（甲）"/>
      <sheetName val="仕訳"/>
      <sheetName val="内訳"/>
      <sheetName val="数量"/>
      <sheetName val="ハツリ"/>
      <sheetName val="数量計算B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補償金算定書再築"/>
      <sheetName val="補償金算定書除去"/>
      <sheetName val="補償金算定書改造"/>
      <sheetName val="補償金算定書曳家"/>
      <sheetName val="補償金算定仕訳書"/>
      <sheetName val="補償金算定仕訳書H13"/>
      <sheetName val="解体工事発生材価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仕訳書1"/>
      <sheetName val="共通仮設"/>
      <sheetName val="仕訳書2"/>
      <sheetName val="直接仮設"/>
      <sheetName val="コンクリート"/>
      <sheetName val="型枠"/>
      <sheetName val="鉄筋"/>
      <sheetName val="ブロック"/>
      <sheetName val="防水"/>
      <sheetName val="石工"/>
      <sheetName val="木工"/>
      <sheetName val="金属"/>
      <sheetName val="左官"/>
      <sheetName val="木建具"/>
      <sheetName val="金建具"/>
      <sheetName val="ガラス"/>
      <sheetName val="塗装"/>
      <sheetName val="内外装"/>
      <sheetName val="ユニット"/>
      <sheetName val="既設改修"/>
      <sheetName val="○内訳＆集計"/>
      <sheetName val="内訳目次"/>
      <sheetName val="000000"/>
      <sheetName val="緒言"/>
      <sheetName val="○仕訳書"/>
      <sheetName val="加算内訳"/>
      <sheetName val="加算内訳 (2)"/>
      <sheetName val="備品購入一覧"/>
      <sheetName val="備品購入一覧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仕訳書"/>
      <sheetName val="内訳書"/>
      <sheetName val="単価比較表"/>
      <sheetName val="複合単価(機械設備）"/>
      <sheetName val="複合単価 （電気設備）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提示書"/>
    </sheetNames>
    <definedNames>
      <definedName name="並べ替え"/>
    </defined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laroux"/>
      <sheetName val="仕訳書 "/>
      <sheetName val="幹線 1"/>
      <sheetName val="幹線2"/>
      <sheetName val="動力"/>
      <sheetName val="電灯"/>
      <sheetName val="ｺﾝｾﾝﾄ"/>
      <sheetName val="受変電"/>
      <sheetName val="電話"/>
      <sheetName val="ＴＶ"/>
      <sheetName val="放送"/>
      <sheetName val="音響"/>
      <sheetName val="電気時計"/>
      <sheetName val="自火報"/>
      <sheetName val="撤去工事"/>
      <sheetName val="複合・幹線 "/>
      <sheetName val="複合・電灯"/>
      <sheetName val="複合・ｺﾝｾﾝﾄ電話"/>
      <sheetName val="複合・動力ＴＶ放送火報撤去"/>
      <sheetName val="代価表ﾊﾝﾄﾞﾎｰﾙ"/>
      <sheetName val="歩掛計算書"/>
      <sheetName val="歩掛計算書 (2)"/>
      <sheetName val="主要機器表"/>
      <sheetName val="主要機器表 (2)"/>
      <sheetName val="複合単価 (2)"/>
      <sheetName val="集計（ｺﾝｾﾝﾄ）"/>
      <sheetName val="CO1"/>
      <sheetName val="CO2"/>
      <sheetName val="CO3"/>
      <sheetName val="CO4"/>
      <sheetName val="CO5"/>
      <sheetName val="CO6"/>
      <sheetName val="CO7"/>
      <sheetName val="CO8"/>
      <sheetName val="CO9"/>
      <sheetName val="集計（電話,情報） "/>
      <sheetName val="TEL1"/>
      <sheetName val="TEL2"/>
      <sheetName val="TEL3"/>
      <sheetName val="TEL4"/>
      <sheetName val="TEL5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緒言"/>
      <sheetName val="内訳目次"/>
      <sheetName val="○内訳＆集計"/>
      <sheetName val="加算内訳"/>
      <sheetName val="加算内訳 (2)"/>
      <sheetName val="備品購入一覧"/>
      <sheetName val="○備品購入一覧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建-1"/>
      <sheetName val="木建-1"/>
      <sheetName val="建具廻-1"/>
      <sheetName val="Sheet1"/>
      <sheetName val="Sheet2"/>
      <sheetName val="Sheet3"/>
    </sheetNames>
    <sheetDataSet>
      <sheetData sheetId="0"/>
      <sheetData sheetId="1"/>
      <sheetData sheetId="2">
        <row r="5">
          <cell r="Z5" t="str">
            <v>/ACAVIEWER.ADN~NI~L~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緒言"/>
      <sheetName val="○仕訳書"/>
      <sheetName val="内訳目次"/>
      <sheetName val="○内訳＆集計"/>
      <sheetName val="○共通仮設"/>
      <sheetName val="加算内訳"/>
      <sheetName val="加算内訳 (2)"/>
      <sheetName val="備品購入一覧"/>
      <sheetName val="○備品購入一覧"/>
    </sheetNames>
    <sheetDataSet>
      <sheetData sheetId="0" refreshError="1"/>
      <sheetData sheetId="1" refreshError="1"/>
      <sheetData sheetId="2" refreshError="1"/>
      <sheetData sheetId="3" refreshError="1">
        <row r="2">
          <cell r="E2" t="str">
            <v>Ｅ</v>
          </cell>
          <cell r="F2" t="str">
            <v>Ｆ</v>
          </cell>
          <cell r="G2" t="str">
            <v>Ｇ</v>
          </cell>
          <cell r="H2" t="str">
            <v>Ｈ</v>
          </cell>
          <cell r="I2" t="str">
            <v>Ｉ</v>
          </cell>
          <cell r="J2" t="str">
            <v>Ｊ</v>
          </cell>
          <cell r="K2" t="str">
            <v>Ｋ</v>
          </cell>
          <cell r="L2" t="str">
            <v>Ｌ</v>
          </cell>
          <cell r="M2" t="str">
            <v>Ｍ</v>
          </cell>
        </row>
        <row r="3">
          <cell r="E3">
            <v>18</v>
          </cell>
          <cell r="G3">
            <v>42</v>
          </cell>
          <cell r="H3">
            <v>42</v>
          </cell>
        </row>
        <row r="4">
          <cell r="E4" t="str">
            <v>採用</v>
          </cell>
          <cell r="F4" t="str">
            <v>採用</v>
          </cell>
          <cell r="I4" t="str">
            <v>採用工種</v>
          </cell>
          <cell r="J4" t="str">
            <v>採用ｼｰﾄ</v>
          </cell>
          <cell r="K4" t="str">
            <v>準備ｼｰﾄ</v>
          </cell>
          <cell r="L4" t="str">
            <v>採用</v>
          </cell>
          <cell r="M4" t="str">
            <v>準備ｼｰﾄ</v>
          </cell>
        </row>
        <row r="5">
          <cell r="E5" t="str">
            <v>工種順</v>
          </cell>
          <cell r="F5" t="str">
            <v>内訳書頁</v>
          </cell>
          <cell r="G5" t="str">
            <v>集計表頁</v>
          </cell>
          <cell r="H5" t="str">
            <v>内訳書頁</v>
          </cell>
          <cell r="I5" t="str">
            <v>選択入力欄</v>
          </cell>
          <cell r="J5" t="str">
            <v>選択入力欄</v>
          </cell>
          <cell r="K5" t="str">
            <v>印刷ﾍﾟｰｼﾞ</v>
          </cell>
          <cell r="L5" t="str">
            <v>工種</v>
          </cell>
          <cell r="M5" t="str">
            <v>内訳書名</v>
          </cell>
        </row>
        <row r="6">
          <cell r="E6">
            <v>1</v>
          </cell>
          <cell r="F6">
            <v>1</v>
          </cell>
          <cell r="G6" t="str">
            <v>P-01/42</v>
          </cell>
          <cell r="H6" t="str">
            <v>P-01/42</v>
          </cell>
          <cell r="I6">
            <v>1</v>
          </cell>
          <cell r="J6">
            <v>1</v>
          </cell>
          <cell r="K6">
            <v>1</v>
          </cell>
          <cell r="L6" t="str">
            <v>●</v>
          </cell>
          <cell r="M6" t="str">
            <v>直接仮設工事</v>
          </cell>
        </row>
        <row r="7">
          <cell r="E7">
            <v>0</v>
          </cell>
          <cell r="F7">
            <v>2</v>
          </cell>
          <cell r="G7" t="str">
            <v>P-02/42</v>
          </cell>
          <cell r="H7" t="str">
            <v>P-02/42</v>
          </cell>
          <cell r="I7" t="str">
            <v>入力不可</v>
          </cell>
          <cell r="J7">
            <v>1</v>
          </cell>
          <cell r="K7">
            <v>2</v>
          </cell>
          <cell r="L7" t="str">
            <v>○</v>
          </cell>
          <cell r="M7" t="str">
            <v>〃2</v>
          </cell>
        </row>
        <row r="8">
          <cell r="E8">
            <v>2</v>
          </cell>
          <cell r="F8">
            <v>3</v>
          </cell>
          <cell r="G8" t="str">
            <v>P-03/42</v>
          </cell>
          <cell r="H8" t="str">
            <v>P-03/42</v>
          </cell>
          <cell r="I8">
            <v>1</v>
          </cell>
          <cell r="J8">
            <v>1</v>
          </cell>
          <cell r="K8">
            <v>3</v>
          </cell>
          <cell r="L8" t="str">
            <v>●</v>
          </cell>
          <cell r="M8" t="str">
            <v>土工事</v>
          </cell>
        </row>
        <row r="9">
          <cell r="E9">
            <v>3</v>
          </cell>
          <cell r="F9">
            <v>4</v>
          </cell>
          <cell r="G9" t="str">
            <v>P-04/42</v>
          </cell>
          <cell r="H9" t="str">
            <v>P-04/42</v>
          </cell>
          <cell r="I9">
            <v>1</v>
          </cell>
          <cell r="J9">
            <v>1</v>
          </cell>
          <cell r="K9">
            <v>4</v>
          </cell>
          <cell r="L9" t="str">
            <v>●</v>
          </cell>
          <cell r="M9" t="str">
            <v>コンクリート工事</v>
          </cell>
        </row>
        <row r="10">
          <cell r="E10">
            <v>4</v>
          </cell>
          <cell r="F10">
            <v>5</v>
          </cell>
          <cell r="G10" t="str">
            <v>P-05/42</v>
          </cell>
          <cell r="H10" t="str">
            <v>P-05/42</v>
          </cell>
          <cell r="I10">
            <v>1</v>
          </cell>
          <cell r="J10">
            <v>1</v>
          </cell>
          <cell r="K10">
            <v>5</v>
          </cell>
          <cell r="L10" t="str">
            <v>●</v>
          </cell>
          <cell r="M10" t="str">
            <v>型枠工事</v>
          </cell>
        </row>
        <row r="11">
          <cell r="E11">
            <v>5</v>
          </cell>
          <cell r="F11">
            <v>6</v>
          </cell>
          <cell r="G11" t="str">
            <v>P-06/42</v>
          </cell>
          <cell r="H11" t="str">
            <v>P-06/42</v>
          </cell>
          <cell r="I11">
            <v>1</v>
          </cell>
          <cell r="J11">
            <v>1</v>
          </cell>
          <cell r="K11">
            <v>6</v>
          </cell>
          <cell r="L11" t="str">
            <v>●</v>
          </cell>
          <cell r="M11" t="str">
            <v>鉄筋工事</v>
          </cell>
        </row>
        <row r="12">
          <cell r="E12">
            <v>0</v>
          </cell>
          <cell r="F12">
            <v>0</v>
          </cell>
          <cell r="G12" t="str">
            <v>不採用</v>
          </cell>
          <cell r="H12" t="str">
            <v>不採用</v>
          </cell>
          <cell r="J12">
            <v>0</v>
          </cell>
          <cell r="K12">
            <v>7</v>
          </cell>
          <cell r="L12">
            <v>0</v>
          </cell>
          <cell r="M12" t="str">
            <v>鉄骨工事</v>
          </cell>
        </row>
        <row r="13">
          <cell r="F13">
            <v>0</v>
          </cell>
          <cell r="G13" t="str">
            <v>不採用</v>
          </cell>
          <cell r="H13" t="str">
            <v>不採用</v>
          </cell>
          <cell r="I13" t="str">
            <v>入力不可</v>
          </cell>
          <cell r="K13">
            <v>8</v>
          </cell>
          <cell r="L13">
            <v>0</v>
          </cell>
          <cell r="M13" t="str">
            <v>〃2</v>
          </cell>
        </row>
        <row r="14">
          <cell r="E14">
            <v>6</v>
          </cell>
          <cell r="F14">
            <v>7</v>
          </cell>
          <cell r="G14" t="str">
            <v>P-07/42</v>
          </cell>
          <cell r="H14" t="str">
            <v>P-07/42</v>
          </cell>
          <cell r="I14">
            <v>1</v>
          </cell>
          <cell r="J14">
            <v>1</v>
          </cell>
          <cell r="K14">
            <v>9</v>
          </cell>
          <cell r="L14" t="str">
            <v>●</v>
          </cell>
          <cell r="M14" t="str">
            <v>既製コンクリート工事</v>
          </cell>
        </row>
        <row r="15">
          <cell r="E15">
            <v>7</v>
          </cell>
          <cell r="F15">
            <v>8</v>
          </cell>
          <cell r="G15" t="str">
            <v>P-08/42</v>
          </cell>
          <cell r="H15" t="str">
            <v>P-08/42</v>
          </cell>
          <cell r="I15">
            <v>1</v>
          </cell>
          <cell r="J15">
            <v>1</v>
          </cell>
          <cell r="K15">
            <v>10</v>
          </cell>
          <cell r="L15" t="str">
            <v>●</v>
          </cell>
          <cell r="M15" t="str">
            <v>防水工事</v>
          </cell>
        </row>
        <row r="16">
          <cell r="E16">
            <v>0</v>
          </cell>
          <cell r="F16">
            <v>0</v>
          </cell>
          <cell r="G16" t="str">
            <v>不採用</v>
          </cell>
          <cell r="H16" t="str">
            <v>不採用</v>
          </cell>
          <cell r="J16">
            <v>0</v>
          </cell>
          <cell r="K16">
            <v>11</v>
          </cell>
          <cell r="L16">
            <v>0</v>
          </cell>
          <cell r="M16" t="str">
            <v>屋根工事</v>
          </cell>
        </row>
        <row r="17">
          <cell r="E17">
            <v>8</v>
          </cell>
          <cell r="F17">
            <v>9</v>
          </cell>
          <cell r="G17" t="str">
            <v>P-09/42</v>
          </cell>
          <cell r="H17" t="str">
            <v>P-09/42</v>
          </cell>
          <cell r="I17">
            <v>1</v>
          </cell>
          <cell r="J17">
            <v>1</v>
          </cell>
          <cell r="K17">
            <v>12</v>
          </cell>
          <cell r="L17" t="str">
            <v>●</v>
          </cell>
          <cell r="M17" t="str">
            <v>石工事</v>
          </cell>
        </row>
        <row r="18">
          <cell r="E18">
            <v>9</v>
          </cell>
          <cell r="F18">
            <v>10</v>
          </cell>
          <cell r="G18" t="str">
            <v>P-10/42</v>
          </cell>
          <cell r="H18" t="str">
            <v>P-10/42</v>
          </cell>
          <cell r="I18">
            <v>1</v>
          </cell>
          <cell r="J18">
            <v>1</v>
          </cell>
          <cell r="K18">
            <v>13</v>
          </cell>
          <cell r="L18" t="str">
            <v>●</v>
          </cell>
          <cell r="M18" t="str">
            <v>タイル工事</v>
          </cell>
        </row>
        <row r="19">
          <cell r="E19">
            <v>10</v>
          </cell>
          <cell r="F19">
            <v>11</v>
          </cell>
          <cell r="G19" t="str">
            <v>P-11/42</v>
          </cell>
          <cell r="H19" t="str">
            <v>P-11/42</v>
          </cell>
          <cell r="I19">
            <v>1</v>
          </cell>
          <cell r="J19">
            <v>1</v>
          </cell>
          <cell r="K19">
            <v>14</v>
          </cell>
          <cell r="L19" t="str">
            <v>●</v>
          </cell>
          <cell r="M19" t="str">
            <v>木工事</v>
          </cell>
        </row>
        <row r="20">
          <cell r="F20">
            <v>12</v>
          </cell>
          <cell r="G20" t="str">
            <v>P-12/42</v>
          </cell>
          <cell r="H20" t="str">
            <v>P-12/42</v>
          </cell>
          <cell r="I20" t="str">
            <v>入力不可</v>
          </cell>
          <cell r="J20">
            <v>1</v>
          </cell>
          <cell r="K20">
            <v>15</v>
          </cell>
          <cell r="L20" t="str">
            <v>○</v>
          </cell>
          <cell r="M20" t="str">
            <v>〃2</v>
          </cell>
        </row>
        <row r="21">
          <cell r="E21">
            <v>11</v>
          </cell>
          <cell r="F21">
            <v>13</v>
          </cell>
          <cell r="G21" t="str">
            <v>P-13/42</v>
          </cell>
          <cell r="H21" t="str">
            <v>P-13/42</v>
          </cell>
          <cell r="I21">
            <v>1</v>
          </cell>
          <cell r="J21">
            <v>1</v>
          </cell>
          <cell r="K21">
            <v>16</v>
          </cell>
          <cell r="L21" t="str">
            <v>●</v>
          </cell>
          <cell r="M21" t="str">
            <v>金属工事</v>
          </cell>
        </row>
        <row r="22">
          <cell r="E22">
            <v>0</v>
          </cell>
          <cell r="F22">
            <v>14</v>
          </cell>
          <cell r="G22" t="str">
            <v>P-14/42</v>
          </cell>
          <cell r="H22" t="str">
            <v>P-14/42</v>
          </cell>
          <cell r="I22" t="str">
            <v>入力不可</v>
          </cell>
          <cell r="J22">
            <v>1</v>
          </cell>
          <cell r="K22">
            <v>17</v>
          </cell>
          <cell r="L22" t="str">
            <v>○</v>
          </cell>
          <cell r="M22" t="str">
            <v>〃2</v>
          </cell>
        </row>
        <row r="23">
          <cell r="F23">
            <v>15</v>
          </cell>
          <cell r="G23" t="str">
            <v>P-15/42</v>
          </cell>
          <cell r="H23" t="str">
            <v>P-15/42</v>
          </cell>
          <cell r="I23" t="str">
            <v>入力不可</v>
          </cell>
          <cell r="J23">
            <v>1</v>
          </cell>
          <cell r="K23">
            <v>18</v>
          </cell>
          <cell r="L23" t="str">
            <v>○</v>
          </cell>
          <cell r="M23" t="str">
            <v>〃3</v>
          </cell>
        </row>
        <row r="24">
          <cell r="F24">
            <v>16</v>
          </cell>
          <cell r="G24" t="str">
            <v>P-16/42</v>
          </cell>
          <cell r="H24" t="str">
            <v>P-16/42</v>
          </cell>
          <cell r="I24" t="str">
            <v>入力不可</v>
          </cell>
          <cell r="J24">
            <v>1</v>
          </cell>
          <cell r="K24">
            <v>19</v>
          </cell>
          <cell r="L24" t="str">
            <v>○</v>
          </cell>
          <cell r="M24" t="str">
            <v>〃4</v>
          </cell>
        </row>
        <row r="25">
          <cell r="E25">
            <v>12</v>
          </cell>
          <cell r="F25">
            <v>17</v>
          </cell>
          <cell r="G25" t="str">
            <v>P-17/42</v>
          </cell>
          <cell r="H25" t="str">
            <v>P-17/42</v>
          </cell>
          <cell r="I25">
            <v>1</v>
          </cell>
          <cell r="J25">
            <v>1</v>
          </cell>
          <cell r="K25">
            <v>20</v>
          </cell>
          <cell r="L25" t="str">
            <v>●</v>
          </cell>
          <cell r="M25" t="str">
            <v>左官工事</v>
          </cell>
        </row>
        <row r="26">
          <cell r="F26">
            <v>18</v>
          </cell>
          <cell r="G26" t="str">
            <v>P-18/42</v>
          </cell>
          <cell r="H26" t="str">
            <v>P-18/42</v>
          </cell>
          <cell r="I26" t="str">
            <v>入力不可</v>
          </cell>
          <cell r="J26">
            <v>1</v>
          </cell>
          <cell r="K26">
            <v>21</v>
          </cell>
          <cell r="L26" t="str">
            <v>○</v>
          </cell>
          <cell r="M26" t="str">
            <v>〃2</v>
          </cell>
        </row>
        <row r="27">
          <cell r="E27">
            <v>13</v>
          </cell>
          <cell r="F27">
            <v>19</v>
          </cell>
          <cell r="G27" t="str">
            <v>P-19/42</v>
          </cell>
          <cell r="H27" t="str">
            <v>P-19/42</v>
          </cell>
          <cell r="I27">
            <v>1</v>
          </cell>
          <cell r="J27">
            <v>1</v>
          </cell>
          <cell r="K27">
            <v>22</v>
          </cell>
          <cell r="L27" t="str">
            <v>●</v>
          </cell>
          <cell r="M27" t="str">
            <v>木製建具工事</v>
          </cell>
        </row>
        <row r="28">
          <cell r="F28">
            <v>20</v>
          </cell>
          <cell r="G28" t="str">
            <v>P-20/42</v>
          </cell>
          <cell r="H28" t="str">
            <v>P-20/42</v>
          </cell>
          <cell r="I28" t="str">
            <v>入力不可</v>
          </cell>
          <cell r="J28">
            <v>1</v>
          </cell>
          <cell r="K28">
            <v>23</v>
          </cell>
          <cell r="L28" t="str">
            <v>○</v>
          </cell>
          <cell r="M28" t="str">
            <v>〃2</v>
          </cell>
        </row>
        <row r="29">
          <cell r="E29">
            <v>0</v>
          </cell>
          <cell r="F29">
            <v>21</v>
          </cell>
          <cell r="G29" t="str">
            <v>P-21/42</v>
          </cell>
          <cell r="H29" t="str">
            <v>P-21/42</v>
          </cell>
          <cell r="I29" t="str">
            <v>入力不可</v>
          </cell>
          <cell r="J29">
            <v>1</v>
          </cell>
          <cell r="K29">
            <v>24</v>
          </cell>
          <cell r="L29" t="str">
            <v>○</v>
          </cell>
          <cell r="M29" t="str">
            <v>〃3</v>
          </cell>
        </row>
        <row r="30">
          <cell r="E30">
            <v>14</v>
          </cell>
          <cell r="F30">
            <v>22</v>
          </cell>
          <cell r="G30" t="str">
            <v>P-22/42</v>
          </cell>
          <cell r="H30" t="str">
            <v>P-22/42</v>
          </cell>
          <cell r="I30">
            <v>1</v>
          </cell>
          <cell r="J30">
            <v>1</v>
          </cell>
          <cell r="K30">
            <v>25</v>
          </cell>
          <cell r="L30" t="str">
            <v>●</v>
          </cell>
          <cell r="M30" t="str">
            <v>金属製建具工事</v>
          </cell>
        </row>
        <row r="31">
          <cell r="F31">
            <v>23</v>
          </cell>
          <cell r="G31" t="str">
            <v>P-23/42</v>
          </cell>
          <cell r="H31" t="str">
            <v>P-23/42</v>
          </cell>
          <cell r="I31" t="str">
            <v>入力不可</v>
          </cell>
          <cell r="J31">
            <v>1</v>
          </cell>
          <cell r="K31">
            <v>26</v>
          </cell>
          <cell r="L31" t="str">
            <v>○</v>
          </cell>
          <cell r="M31" t="str">
            <v>〃2</v>
          </cell>
        </row>
        <row r="32">
          <cell r="F32">
            <v>24</v>
          </cell>
          <cell r="G32" t="str">
            <v>P-24/42</v>
          </cell>
          <cell r="H32" t="str">
            <v>P-24/42</v>
          </cell>
          <cell r="I32" t="str">
            <v>入力不可</v>
          </cell>
          <cell r="J32">
            <v>1</v>
          </cell>
          <cell r="K32">
            <v>27</v>
          </cell>
          <cell r="L32" t="str">
            <v>○</v>
          </cell>
          <cell r="M32" t="str">
            <v>〃3</v>
          </cell>
        </row>
        <row r="33">
          <cell r="E33">
            <v>0</v>
          </cell>
          <cell r="F33">
            <v>25</v>
          </cell>
          <cell r="G33" t="str">
            <v>P-25/42</v>
          </cell>
          <cell r="H33" t="str">
            <v>P-25/42</v>
          </cell>
          <cell r="I33" t="str">
            <v>入力不可</v>
          </cell>
          <cell r="J33">
            <v>1</v>
          </cell>
          <cell r="K33">
            <v>28</v>
          </cell>
          <cell r="L33" t="str">
            <v>○</v>
          </cell>
          <cell r="M33" t="str">
            <v>〃4</v>
          </cell>
        </row>
        <row r="34">
          <cell r="E34">
            <v>0</v>
          </cell>
          <cell r="F34">
            <v>26</v>
          </cell>
          <cell r="G34" t="str">
            <v>P-26/42</v>
          </cell>
          <cell r="H34" t="str">
            <v>P-26/42</v>
          </cell>
          <cell r="I34" t="str">
            <v>入力不可</v>
          </cell>
          <cell r="J34">
            <v>1</v>
          </cell>
          <cell r="K34">
            <v>29</v>
          </cell>
          <cell r="L34" t="str">
            <v>○</v>
          </cell>
          <cell r="M34" t="str">
            <v>〃5</v>
          </cell>
        </row>
        <row r="35">
          <cell r="E35">
            <v>0</v>
          </cell>
          <cell r="F35">
            <v>27</v>
          </cell>
          <cell r="G35" t="str">
            <v>P-27/42</v>
          </cell>
          <cell r="H35" t="str">
            <v>P-27/42</v>
          </cell>
          <cell r="I35" t="str">
            <v>入力不可</v>
          </cell>
          <cell r="J35">
            <v>1</v>
          </cell>
          <cell r="K35">
            <v>30</v>
          </cell>
          <cell r="L35" t="str">
            <v>○</v>
          </cell>
          <cell r="M35" t="str">
            <v>〃6</v>
          </cell>
        </row>
        <row r="36">
          <cell r="F36">
            <v>28</v>
          </cell>
          <cell r="G36" t="str">
            <v>P-28/42</v>
          </cell>
          <cell r="H36" t="str">
            <v>P-28/42</v>
          </cell>
          <cell r="I36" t="str">
            <v>入力不可</v>
          </cell>
          <cell r="J36">
            <v>1</v>
          </cell>
          <cell r="K36">
            <v>31</v>
          </cell>
          <cell r="L36" t="str">
            <v>○</v>
          </cell>
          <cell r="M36" t="str">
            <v>〃7</v>
          </cell>
        </row>
        <row r="37">
          <cell r="E37">
            <v>0</v>
          </cell>
          <cell r="F37">
            <v>29</v>
          </cell>
          <cell r="G37" t="str">
            <v>P-29/42</v>
          </cell>
          <cell r="H37" t="str">
            <v>P-29/42</v>
          </cell>
          <cell r="I37" t="str">
            <v>入力不可</v>
          </cell>
          <cell r="J37">
            <v>1</v>
          </cell>
          <cell r="K37">
            <v>32</v>
          </cell>
          <cell r="L37" t="str">
            <v>○</v>
          </cell>
          <cell r="M37" t="str">
            <v>〃8</v>
          </cell>
        </row>
        <row r="38">
          <cell r="E38">
            <v>0</v>
          </cell>
          <cell r="F38">
            <v>0</v>
          </cell>
          <cell r="G38" t="str">
            <v>不採用</v>
          </cell>
          <cell r="H38" t="str">
            <v>不採用</v>
          </cell>
          <cell r="I38" t="str">
            <v>入力不可</v>
          </cell>
          <cell r="K38">
            <v>33</v>
          </cell>
          <cell r="L38">
            <v>0</v>
          </cell>
        </row>
        <row r="39">
          <cell r="E39">
            <v>0</v>
          </cell>
          <cell r="F39">
            <v>0</v>
          </cell>
          <cell r="G39" t="str">
            <v>不採用</v>
          </cell>
          <cell r="H39" t="str">
            <v>不採用</v>
          </cell>
          <cell r="I39" t="str">
            <v>入力不可</v>
          </cell>
          <cell r="K39">
            <v>34</v>
          </cell>
          <cell r="L39">
            <v>0</v>
          </cell>
        </row>
        <row r="40">
          <cell r="E40">
            <v>0</v>
          </cell>
          <cell r="F40">
            <v>0</v>
          </cell>
          <cell r="G40" t="str">
            <v>不採用</v>
          </cell>
          <cell r="H40" t="str">
            <v>不採用</v>
          </cell>
          <cell r="I40" t="str">
            <v>入力不可</v>
          </cell>
          <cell r="K40">
            <v>35</v>
          </cell>
          <cell r="L40">
            <v>0</v>
          </cell>
        </row>
        <row r="41">
          <cell r="E41">
            <v>15</v>
          </cell>
          <cell r="F41">
            <v>30</v>
          </cell>
          <cell r="G41" t="str">
            <v>P-30/42</v>
          </cell>
          <cell r="H41" t="str">
            <v>P-30/42</v>
          </cell>
          <cell r="I41">
            <v>1</v>
          </cell>
          <cell r="J41">
            <v>1</v>
          </cell>
          <cell r="K41">
            <v>36</v>
          </cell>
          <cell r="L41" t="str">
            <v>●</v>
          </cell>
          <cell r="M41" t="str">
            <v>ガラス工事</v>
          </cell>
        </row>
        <row r="42">
          <cell r="E42">
            <v>16</v>
          </cell>
          <cell r="F42">
            <v>31</v>
          </cell>
          <cell r="G42" t="str">
            <v>P-31/42</v>
          </cell>
          <cell r="H42" t="str">
            <v>P-31/42</v>
          </cell>
          <cell r="I42">
            <v>1</v>
          </cell>
          <cell r="J42">
            <v>1</v>
          </cell>
          <cell r="K42">
            <v>37</v>
          </cell>
          <cell r="L42" t="str">
            <v>●</v>
          </cell>
          <cell r="M42" t="str">
            <v>塗装工事</v>
          </cell>
        </row>
        <row r="43">
          <cell r="E43">
            <v>17</v>
          </cell>
          <cell r="F43">
            <v>32</v>
          </cell>
          <cell r="G43" t="str">
            <v>P-32/42</v>
          </cell>
          <cell r="H43" t="str">
            <v>P-32/42</v>
          </cell>
          <cell r="I43">
            <v>1</v>
          </cell>
          <cell r="J43">
            <v>1</v>
          </cell>
          <cell r="K43">
            <v>38</v>
          </cell>
          <cell r="L43" t="str">
            <v>●</v>
          </cell>
          <cell r="M43" t="str">
            <v>内外装工事</v>
          </cell>
        </row>
        <row r="44">
          <cell r="F44">
            <v>33</v>
          </cell>
          <cell r="G44" t="str">
            <v>P-33/42</v>
          </cell>
          <cell r="H44" t="str">
            <v>P-33/42</v>
          </cell>
          <cell r="I44" t="str">
            <v>入力不可</v>
          </cell>
          <cell r="J44">
            <v>1</v>
          </cell>
          <cell r="K44">
            <v>39</v>
          </cell>
          <cell r="L44" t="str">
            <v>○</v>
          </cell>
          <cell r="M44" t="str">
            <v>〃</v>
          </cell>
        </row>
        <row r="45">
          <cell r="E45">
            <v>18</v>
          </cell>
          <cell r="F45">
            <v>34</v>
          </cell>
          <cell r="G45" t="str">
            <v>P-34/42</v>
          </cell>
          <cell r="H45" t="str">
            <v>P-34/42</v>
          </cell>
          <cell r="I45">
            <v>1</v>
          </cell>
          <cell r="J45">
            <v>1</v>
          </cell>
          <cell r="K45">
            <v>40</v>
          </cell>
          <cell r="L45" t="str">
            <v>●</v>
          </cell>
          <cell r="M45" t="str">
            <v>仕上ユニット工事</v>
          </cell>
        </row>
        <row r="46">
          <cell r="F46">
            <v>35</v>
          </cell>
          <cell r="G46" t="str">
            <v>P-35/42</v>
          </cell>
          <cell r="H46" t="str">
            <v>P-35/42</v>
          </cell>
          <cell r="I46" t="str">
            <v>入力不可</v>
          </cell>
          <cell r="J46">
            <v>1</v>
          </cell>
          <cell r="K46">
            <v>41</v>
          </cell>
          <cell r="L46" t="str">
            <v>○</v>
          </cell>
          <cell r="M46" t="str">
            <v>〃2</v>
          </cell>
        </row>
        <row r="47">
          <cell r="F47">
            <v>36</v>
          </cell>
          <cell r="G47" t="str">
            <v>P-36/42</v>
          </cell>
          <cell r="H47" t="str">
            <v>P-36/42</v>
          </cell>
          <cell r="I47" t="str">
            <v>入力不可</v>
          </cell>
          <cell r="J47">
            <v>1</v>
          </cell>
          <cell r="K47">
            <v>42</v>
          </cell>
          <cell r="L47" t="str">
            <v>○</v>
          </cell>
          <cell r="M47" t="str">
            <v>〃3</v>
          </cell>
        </row>
        <row r="48">
          <cell r="F48">
            <v>37</v>
          </cell>
          <cell r="G48" t="str">
            <v>P-37/42</v>
          </cell>
          <cell r="H48" t="str">
            <v>P-37/42</v>
          </cell>
          <cell r="I48" t="str">
            <v>入力不可</v>
          </cell>
          <cell r="J48">
            <v>1</v>
          </cell>
          <cell r="K48">
            <v>43</v>
          </cell>
          <cell r="L48" t="str">
            <v>○</v>
          </cell>
          <cell r="M48" t="str">
            <v>〃4</v>
          </cell>
        </row>
        <row r="49">
          <cell r="F49">
            <v>38</v>
          </cell>
          <cell r="G49" t="str">
            <v>P-38/42</v>
          </cell>
          <cell r="H49" t="str">
            <v>P-38/42</v>
          </cell>
          <cell r="I49" t="str">
            <v>入力不可</v>
          </cell>
          <cell r="J49">
            <v>1</v>
          </cell>
          <cell r="K49">
            <v>44</v>
          </cell>
          <cell r="L49" t="str">
            <v>○</v>
          </cell>
          <cell r="M49" t="str">
            <v>〃5</v>
          </cell>
        </row>
        <row r="50">
          <cell r="F50">
            <v>39</v>
          </cell>
          <cell r="G50" t="str">
            <v>P-39/42</v>
          </cell>
          <cell r="H50" t="str">
            <v>P-39/42</v>
          </cell>
          <cell r="I50" t="str">
            <v>入力不可</v>
          </cell>
          <cell r="J50">
            <v>1</v>
          </cell>
          <cell r="K50">
            <v>45</v>
          </cell>
          <cell r="L50" t="str">
            <v>○</v>
          </cell>
          <cell r="M50" t="str">
            <v>〃6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仕訳"/>
      <sheetName val="解体"/>
      <sheetName val="躯体集計"/>
      <sheetName val="躯体数量"/>
      <sheetName val="基礎"/>
      <sheetName val="地中梁"/>
      <sheetName val="床版"/>
      <sheetName val="土間"/>
      <sheetName val="柱"/>
      <sheetName val="梁"/>
      <sheetName val="梁(1)"/>
      <sheetName val="梁(2)"/>
      <sheetName val="壁"/>
      <sheetName val="壁(1)"/>
      <sheetName val="壁(2)"/>
      <sheetName val="壁(3)"/>
      <sheetName val="壁(ＣＢ)"/>
      <sheetName val="鉄骨"/>
      <sheetName val="鉄骨 (2)"/>
      <sheetName val="仕上集計"/>
      <sheetName val="仕上数量"/>
      <sheetName val="木造床組"/>
      <sheetName val="間仕切"/>
      <sheetName val="床(ＶＴ）"/>
      <sheetName val="天井"/>
      <sheetName val="木建"/>
      <sheetName val="仕上数量 (2)"/>
      <sheetName val="金建"/>
      <sheetName val="代価K-1"/>
      <sheetName val="代価K-2,3"/>
      <sheetName val="代価K-4,5"/>
      <sheetName val="比較検討"/>
      <sheetName val="見積比較表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19">
          <cell r="A19">
            <v>1</v>
          </cell>
          <cell r="B19" t="str">
            <v>公共建築工事積算基準</v>
          </cell>
        </row>
        <row r="20">
          <cell r="A20">
            <v>2</v>
          </cell>
          <cell r="B20" t="str">
            <v>国土交通省建設工事積算基準の解説</v>
          </cell>
        </row>
        <row r="21">
          <cell r="A21">
            <v>3</v>
          </cell>
          <cell r="B21" t="str">
            <v>建設工事標準歩掛40版</v>
          </cell>
        </row>
        <row r="22">
          <cell r="A22">
            <v>4</v>
          </cell>
          <cell r="B22" t="str">
            <v>標準工事歩掛要覧六版</v>
          </cell>
        </row>
        <row r="23">
          <cell r="A23">
            <v>5</v>
          </cell>
          <cell r="B23" t="str">
            <v>建築工事の積算</v>
          </cell>
        </row>
        <row r="24">
          <cell r="A24">
            <v>6</v>
          </cell>
          <cell r="B24" t="str">
            <v>土木</v>
          </cell>
        </row>
        <row r="25">
          <cell r="A25">
            <v>7</v>
          </cell>
        </row>
        <row r="26">
          <cell r="A26">
            <v>8</v>
          </cell>
        </row>
        <row r="27">
          <cell r="A27">
            <v>9</v>
          </cell>
        </row>
        <row r="28">
          <cell r="A28">
            <v>10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配管"/>
      <sheetName val="複合排桝"/>
      <sheetName val="仕訳"/>
      <sheetName val="複器"/>
      <sheetName val="複器 (2)"/>
      <sheetName val="複合代価"/>
      <sheetName val="内訳"/>
      <sheetName val="変更内訳"/>
      <sheetName val="変更仕訳"/>
      <sheetName val="変更協議"/>
      <sheetName val="変更協議 (2)"/>
      <sheetName val="変更理由"/>
      <sheetName val="数量"/>
      <sheetName val="数量 (2)"/>
      <sheetName val="数量 (3)"/>
      <sheetName val="数量B"/>
      <sheetName val="数計"/>
      <sheetName val="数計 (2)"/>
      <sheetName val="数計 (3)"/>
      <sheetName val="概算仕訳"/>
      <sheetName val="議事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97-1"/>
    </sheetNames>
    <sheetDataSet>
      <sheetData sheetId="0" refreshError="1">
        <row r="36">
          <cell r="K36" t="str">
            <v>大宜味村役場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ール"/>
      <sheetName val="見積比１"/>
      <sheetName val="見積比２"/>
      <sheetName val="見積比３"/>
      <sheetName val="全体"/>
      <sheetName val="代価表"/>
      <sheetName val="Sheet1"/>
      <sheetName val="Sheet2"/>
      <sheetName val="Sheet3"/>
    </sheetNames>
    <sheetDataSet>
      <sheetData sheetId="0">
        <row r="231">
          <cell r="BB231" t="str">
            <v>NO</v>
          </cell>
        </row>
        <row r="234">
          <cell r="AS234" t="str">
            <v xml:space="preserve">     内      訳      書</v>
          </cell>
        </row>
        <row r="237">
          <cell r="AS237" t="str">
            <v xml:space="preserve">          実   施   工   事   費</v>
          </cell>
          <cell r="AX237" t="str">
            <v xml:space="preserve">      対 象 経 費</v>
          </cell>
          <cell r="BA237" t="str">
            <v xml:space="preserve">    対 象 外 経 費</v>
          </cell>
        </row>
        <row r="239">
          <cell r="AN239" t="str">
            <v>NO</v>
          </cell>
          <cell r="AP239" t="str">
            <v>名      称</v>
          </cell>
          <cell r="AR239" t="str">
            <v>規     格</v>
          </cell>
          <cell r="AS239" t="str">
            <v>数量</v>
          </cell>
          <cell r="AT239" t="str">
            <v>単位</v>
          </cell>
          <cell r="AU239" t="str">
            <v xml:space="preserve"> 単  価</v>
          </cell>
          <cell r="AV239" t="str">
            <v>金   額</v>
          </cell>
          <cell r="AW239" t="str">
            <v xml:space="preserve"> 備  考</v>
          </cell>
          <cell r="AX239" t="str">
            <v>数量</v>
          </cell>
          <cell r="AY239" t="str">
            <v>単位</v>
          </cell>
          <cell r="AZ239" t="str">
            <v>金   額</v>
          </cell>
          <cell r="BA239" t="str">
            <v>数量</v>
          </cell>
          <cell r="BB239" t="str">
            <v>単位</v>
          </cell>
          <cell r="BC239" t="str">
            <v>金   額</v>
          </cell>
        </row>
        <row r="241">
          <cell r="AN241">
            <v>6</v>
          </cell>
          <cell r="AP241" t="str">
            <v>防水工事</v>
          </cell>
        </row>
        <row r="244">
          <cell r="AR244" t="str">
            <v>ﾎﾟﾘｻﾙﾌｧｲﾄﾞ</v>
          </cell>
        </row>
        <row r="245">
          <cell r="AP245" t="str">
            <v>ｼｰﾘﾝｸﾞ（C種）</v>
          </cell>
          <cell r="AR245" t="str">
            <v>2成分形10*7</v>
          </cell>
          <cell r="AS245">
            <v>171</v>
          </cell>
          <cell r="AT245" t="str">
            <v>ｍ</v>
          </cell>
          <cell r="AU245">
            <v>960</v>
          </cell>
          <cell r="AV245">
            <v>164160</v>
          </cell>
          <cell r="AW245" t="str">
            <v>県単 P-50</v>
          </cell>
          <cell r="AZ245">
            <v>0</v>
          </cell>
          <cell r="BC245">
            <v>0</v>
          </cell>
        </row>
        <row r="246">
          <cell r="AR246" t="str">
            <v>厚3（材工共）</v>
          </cell>
        </row>
        <row r="247">
          <cell r="AP247" t="str">
            <v>ｳﾚﾀﾝ塗膜防水</v>
          </cell>
          <cell r="AR247" t="str">
            <v>平面</v>
          </cell>
          <cell r="AS247">
            <v>143</v>
          </cell>
          <cell r="AT247" t="str">
            <v>㎡</v>
          </cell>
          <cell r="AU247">
            <v>4060</v>
          </cell>
          <cell r="AV247">
            <v>580580</v>
          </cell>
          <cell r="AW247" t="str">
            <v xml:space="preserve"> 〃　 〃</v>
          </cell>
          <cell r="AZ247">
            <v>0</v>
          </cell>
          <cell r="BC247">
            <v>0</v>
          </cell>
        </row>
        <row r="248">
          <cell r="AR248" t="str">
            <v>〃</v>
          </cell>
        </row>
        <row r="249">
          <cell r="AP249" t="str">
            <v>　　〃</v>
          </cell>
          <cell r="AR249" t="str">
            <v>立上り面</v>
          </cell>
          <cell r="AS249">
            <v>11.7</v>
          </cell>
          <cell r="AT249" t="str">
            <v>〃</v>
          </cell>
          <cell r="AU249">
            <v>4320</v>
          </cell>
          <cell r="AV249">
            <v>50544</v>
          </cell>
          <cell r="AW249" t="str">
            <v xml:space="preserve"> 〃　 〃</v>
          </cell>
          <cell r="AZ249">
            <v>0</v>
          </cell>
          <cell r="BC249">
            <v>0</v>
          </cell>
        </row>
        <row r="255">
          <cell r="AP255" t="str">
            <v>小     計</v>
          </cell>
          <cell r="AV255">
            <v>795284</v>
          </cell>
          <cell r="AZ255">
            <v>0</v>
          </cell>
          <cell r="BC255">
            <v>0</v>
          </cell>
        </row>
        <row r="259">
          <cell r="AN259">
            <v>7</v>
          </cell>
          <cell r="AP259" t="str">
            <v>ﾀｲﾙ工事</v>
          </cell>
        </row>
        <row r="262">
          <cell r="AQ262" t="str">
            <v>ﾉﾝｽﾘｯﾌﾟﾀｲﾙ</v>
          </cell>
        </row>
        <row r="263">
          <cell r="AO263" t="str">
            <v>床磁器質施釉ﾕﾆｯﾄﾀｲﾙ</v>
          </cell>
          <cell r="AQ263" t="str">
            <v>45角</v>
          </cell>
          <cell r="AS263">
            <v>479</v>
          </cell>
          <cell r="AT263" t="str">
            <v>㎡</v>
          </cell>
          <cell r="AU263">
            <v>6560</v>
          </cell>
          <cell r="AV263">
            <v>3142240</v>
          </cell>
          <cell r="AW263" t="str">
            <v>業者見積り</v>
          </cell>
        </row>
        <row r="267">
          <cell r="AP267" t="str">
            <v>小     計</v>
          </cell>
          <cell r="AV267">
            <v>3142240</v>
          </cell>
        </row>
        <row r="271">
          <cell r="AN271">
            <v>8</v>
          </cell>
          <cell r="AP271" t="str">
            <v>左官工事</v>
          </cell>
        </row>
        <row r="275">
          <cell r="AP275" t="str">
            <v>床ｺﾝｸﾘｰﾄこて仕上げ</v>
          </cell>
          <cell r="AR275" t="str">
            <v>A種</v>
          </cell>
          <cell r="AS275">
            <v>62.4</v>
          </cell>
          <cell r="AT275" t="str">
            <v>㎡</v>
          </cell>
          <cell r="AU275">
            <v>1190</v>
          </cell>
          <cell r="AV275">
            <v>74256</v>
          </cell>
          <cell r="AW275" t="str">
            <v>県単 P-55</v>
          </cell>
          <cell r="AZ275">
            <v>0</v>
          </cell>
          <cell r="BC275">
            <v>0</v>
          </cell>
        </row>
        <row r="277">
          <cell r="AP277" t="str">
            <v>　〃　　　〃</v>
          </cell>
          <cell r="AR277" t="str">
            <v>B種</v>
          </cell>
          <cell r="AS277">
            <v>1125</v>
          </cell>
          <cell r="AT277" t="str">
            <v>〃</v>
          </cell>
          <cell r="AU277">
            <v>850</v>
          </cell>
          <cell r="AV277">
            <v>956250</v>
          </cell>
          <cell r="AW277" t="str">
            <v xml:space="preserve"> 〃　 〃</v>
          </cell>
          <cell r="AZ277">
            <v>0</v>
          </cell>
          <cell r="BC277">
            <v>0</v>
          </cell>
        </row>
        <row r="279">
          <cell r="AP279" t="str">
            <v>外部ﾓﾙﾀﾙ充填</v>
          </cell>
          <cell r="AR279" t="str">
            <v>（建具周囲）</v>
          </cell>
          <cell r="AS279">
            <v>336</v>
          </cell>
          <cell r="AT279" t="str">
            <v>〃</v>
          </cell>
          <cell r="AU279">
            <v>2020</v>
          </cell>
          <cell r="AV279">
            <v>678720</v>
          </cell>
          <cell r="AW279" t="str">
            <v>県単 P-56</v>
          </cell>
          <cell r="AZ279">
            <v>0</v>
          </cell>
          <cell r="BC279">
            <v>0</v>
          </cell>
        </row>
        <row r="281">
          <cell r="AP281" t="str">
            <v>床、人造石研き出し</v>
          </cell>
          <cell r="AR281" t="str">
            <v>厚30</v>
          </cell>
          <cell r="AS281">
            <v>15.9</v>
          </cell>
          <cell r="AT281" t="str">
            <v>〃</v>
          </cell>
          <cell r="AU281">
            <v>20000</v>
          </cell>
          <cell r="AV281">
            <v>318000</v>
          </cell>
          <cell r="AW281" t="str">
            <v>業者見積り</v>
          </cell>
          <cell r="AZ281">
            <v>0</v>
          </cell>
          <cell r="BC281">
            <v>0</v>
          </cell>
        </row>
        <row r="283">
          <cell r="AP283" t="str">
            <v>床下地ﾓﾙﾀﾙ</v>
          </cell>
          <cell r="AS283">
            <v>479</v>
          </cell>
          <cell r="AT283" t="str">
            <v>〃</v>
          </cell>
          <cell r="AU283">
            <v>2350</v>
          </cell>
          <cell r="AV283">
            <v>1125650</v>
          </cell>
          <cell r="AW283" t="str">
            <v>県単 P-55</v>
          </cell>
        </row>
        <row r="287">
          <cell r="AP287" t="str">
            <v>小     計</v>
          </cell>
          <cell r="AV287">
            <v>3152876</v>
          </cell>
          <cell r="AZ287">
            <v>0</v>
          </cell>
          <cell r="BC287">
            <v>0</v>
          </cell>
        </row>
        <row r="304">
          <cell r="BA304" t="str">
            <v xml:space="preserve">     与那原町教育委員会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 (横)"/>
      <sheetName val="内訳書（本島）"/>
      <sheetName val="複合単価 (2)"/>
      <sheetName val="空配管集計 "/>
      <sheetName val="複合単価"/>
      <sheetName val="単価比較"/>
      <sheetName val="配管複合単価"/>
      <sheetName val="代価表"/>
      <sheetName val="ﾎﾞｯｸｽ"/>
      <sheetName val="空調機器集計)"/>
      <sheetName val="空配管拾"/>
      <sheetName val="空ﾀﾞ集計"/>
      <sheetName val="空ﾀﾞ拾い"/>
      <sheetName val="換機器集計"/>
      <sheetName val="換ﾀﾞ集計 (2)"/>
      <sheetName val="換ﾀﾞ拾い"/>
      <sheetName val="矩形ダクト"/>
      <sheetName val="ﾎﾞｯｸｽSA類"/>
      <sheetName val="ﾎﾞｯｸｽRA類 "/>
      <sheetName val="アネ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T4" t="str">
            <v>/PPCARD~</v>
          </cell>
        </row>
        <row r="16">
          <cell r="T16" t="str">
            <v>/RVH52~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/>
  <dimension ref="A1:Q38"/>
  <sheetViews>
    <sheetView tabSelected="1" view="pageBreakPreview" topLeftCell="A4" zoomScaleNormal="75" workbookViewId="0">
      <selection activeCell="G10" sqref="G10:H10"/>
    </sheetView>
  </sheetViews>
  <sheetFormatPr defaultRowHeight="26.1" customHeight="1"/>
  <cols>
    <col min="1" max="1" width="8.796875" style="1"/>
    <col min="2" max="2" width="0.69921875" style="1" customWidth="1"/>
    <col min="3" max="3" width="1.69921875" style="1" customWidth="1"/>
    <col min="4" max="4" width="3.69921875" style="1" customWidth="1"/>
    <col min="5" max="5" width="0.8984375" style="1" customWidth="1"/>
    <col min="6" max="6" width="10.69921875" style="1" customWidth="1"/>
    <col min="7" max="7" width="13.69921875" style="1" customWidth="1"/>
    <col min="8" max="8" width="1.69921875" style="1" customWidth="1"/>
    <col min="9" max="9" width="16.59765625" style="1" customWidth="1"/>
    <col min="10" max="10" width="3.69921875" style="1" customWidth="1"/>
    <col min="11" max="11" width="17.19921875" style="1" customWidth="1"/>
    <col min="12" max="12" width="4.09765625" style="1" customWidth="1"/>
    <col min="13" max="13" width="1.69921875" style="1" customWidth="1"/>
    <col min="14" max="14" width="0.69921875" style="1" customWidth="1"/>
    <col min="15" max="15" width="8.796875" style="1"/>
    <col min="16" max="16" width="16.3984375" style="1" customWidth="1"/>
    <col min="17" max="17" width="13.5" style="48" customWidth="1"/>
    <col min="18" max="16384" width="8.796875" style="1"/>
  </cols>
  <sheetData>
    <row r="1" spans="1:17" ht="26.1" customHeight="1">
      <c r="N1" s="27"/>
    </row>
    <row r="2" spans="1:17" ht="26.1" customHeight="1">
      <c r="A2" s="2">
        <f ca="1">SUM(C2:M2)</f>
        <v>69</v>
      </c>
      <c r="C2" s="2">
        <f t="shared" ref="C2:M2" ca="1" si="0">CELL("WIDTH",C3)</f>
        <v>1</v>
      </c>
      <c r="D2" s="2">
        <f t="shared" ca="1" si="0"/>
        <v>3</v>
      </c>
      <c r="E2" s="2">
        <f t="shared" ca="1" si="0"/>
        <v>1</v>
      </c>
      <c r="F2" s="2">
        <f ca="1">CELL("WIDTH",F3)</f>
        <v>10</v>
      </c>
      <c r="G2" s="2">
        <f t="shared" ca="1" si="0"/>
        <v>13</v>
      </c>
      <c r="H2" s="2">
        <f t="shared" ca="1" si="0"/>
        <v>1</v>
      </c>
      <c r="I2" s="2">
        <f t="shared" ca="1" si="0"/>
        <v>16</v>
      </c>
      <c r="J2" s="2">
        <f t="shared" ca="1" si="0"/>
        <v>3</v>
      </c>
      <c r="K2" s="2">
        <f t="shared" ca="1" si="0"/>
        <v>17</v>
      </c>
      <c r="L2" s="2">
        <f t="shared" ca="1" si="0"/>
        <v>3</v>
      </c>
      <c r="M2" s="2">
        <f t="shared" ca="1" si="0"/>
        <v>1</v>
      </c>
      <c r="N2" s="8"/>
    </row>
    <row r="3" spans="1:17" ht="26.1" customHeight="1">
      <c r="P3" s="57"/>
    </row>
    <row r="4" spans="1:17" ht="9.9499999999999993" customHeight="1" thickBot="1"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7" ht="18" customHeight="1">
      <c r="C5" s="4"/>
      <c r="N5" s="4"/>
    </row>
    <row r="6" spans="1:17" ht="26.1" customHeight="1">
      <c r="C6" s="157" t="s">
        <v>38</v>
      </c>
      <c r="D6" s="158"/>
      <c r="E6" s="158"/>
      <c r="F6" s="158"/>
      <c r="G6" s="158"/>
      <c r="H6" s="158"/>
      <c r="I6" s="158"/>
      <c r="J6" s="158"/>
      <c r="K6" s="158"/>
      <c r="L6" s="158"/>
      <c r="M6" s="159"/>
      <c r="N6" s="4"/>
    </row>
    <row r="7" spans="1:17" ht="9.9499999999999993" customHeight="1">
      <c r="C7" s="4"/>
      <c r="N7" s="4"/>
    </row>
    <row r="8" spans="1:17" ht="26.1" customHeight="1">
      <c r="C8" s="4"/>
      <c r="F8" s="54" t="s">
        <v>39</v>
      </c>
      <c r="G8" s="160" t="s">
        <v>137</v>
      </c>
      <c r="H8" s="161"/>
      <c r="I8" s="161"/>
      <c r="J8" s="161"/>
      <c r="K8" s="161"/>
      <c r="L8" s="11"/>
      <c r="N8" s="4"/>
    </row>
    <row r="9" spans="1:17" ht="26.1" customHeight="1">
      <c r="C9" s="4"/>
      <c r="F9" s="54" t="s">
        <v>29</v>
      </c>
      <c r="G9" s="162"/>
      <c r="H9" s="163"/>
      <c r="I9" s="163"/>
      <c r="J9" s="163"/>
      <c r="K9" s="163"/>
      <c r="L9" s="11"/>
      <c r="N9" s="4"/>
    </row>
    <row r="10" spans="1:17" ht="26.1" customHeight="1">
      <c r="C10" s="4"/>
      <c r="F10" s="54" t="s">
        <v>37</v>
      </c>
      <c r="G10" s="164"/>
      <c r="H10" s="161"/>
      <c r="I10" s="65"/>
      <c r="J10" s="5"/>
      <c r="K10" s="5"/>
      <c r="L10" s="11"/>
      <c r="N10" s="4"/>
    </row>
    <row r="11" spans="1:17" ht="26.1" customHeight="1">
      <c r="C11" s="4"/>
      <c r="F11" s="54" t="s">
        <v>26</v>
      </c>
      <c r="G11" s="58">
        <f>I35</f>
        <v>0</v>
      </c>
      <c r="H11" s="56"/>
      <c r="I11" s="5"/>
      <c r="J11" s="5"/>
      <c r="K11" s="67"/>
      <c r="L11" s="11"/>
      <c r="N11" s="4"/>
    </row>
    <row r="12" spans="1:17" ht="26.1" customHeight="1" thickBot="1">
      <c r="C12" s="4"/>
      <c r="D12" s="3"/>
      <c r="E12" s="3"/>
      <c r="F12" s="3"/>
      <c r="G12" s="3"/>
      <c r="H12" s="3"/>
      <c r="I12" s="3"/>
      <c r="J12" s="3"/>
      <c r="K12" s="3"/>
      <c r="L12" s="3"/>
      <c r="N12" s="4"/>
      <c r="P12" s="39"/>
      <c r="Q12" s="48" t="e">
        <f>+#REF!</f>
        <v>#REF!</v>
      </c>
    </row>
    <row r="13" spans="1:17" ht="26.1" customHeight="1">
      <c r="C13" s="4"/>
      <c r="D13" s="28" t="s">
        <v>17</v>
      </c>
      <c r="E13" s="29"/>
      <c r="F13" s="168" t="s">
        <v>27</v>
      </c>
      <c r="G13" s="169"/>
      <c r="H13" s="30"/>
      <c r="I13" s="31" t="s">
        <v>11</v>
      </c>
      <c r="J13" s="31" t="s">
        <v>16</v>
      </c>
      <c r="K13" s="170" t="s">
        <v>28</v>
      </c>
      <c r="L13" s="171"/>
      <c r="M13" s="4"/>
      <c r="N13" s="4"/>
      <c r="P13" s="39"/>
      <c r="Q13" s="48" t="e">
        <f>+#REF!</f>
        <v>#REF!</v>
      </c>
    </row>
    <row r="14" spans="1:17" ht="26.1" customHeight="1">
      <c r="C14" s="4"/>
      <c r="D14" s="17" t="s">
        <v>18</v>
      </c>
      <c r="E14" s="6"/>
      <c r="F14" s="165" t="str">
        <f>内訳書!G9</f>
        <v>受変電設備工事</v>
      </c>
      <c r="G14" s="167"/>
      <c r="H14" s="5"/>
      <c r="I14" s="32">
        <f>内訳書!M42</f>
        <v>0</v>
      </c>
      <c r="J14" s="6"/>
      <c r="K14" s="47"/>
      <c r="L14" s="5"/>
      <c r="M14" s="4"/>
      <c r="N14" s="4"/>
      <c r="P14" s="55"/>
      <c r="Q14" s="48" t="e">
        <f>+#REF!</f>
        <v>#REF!</v>
      </c>
    </row>
    <row r="15" spans="1:17" ht="26.1" customHeight="1">
      <c r="C15" s="4"/>
      <c r="D15" s="17" t="s">
        <v>19</v>
      </c>
      <c r="E15" s="6"/>
      <c r="F15" s="165" t="str">
        <f>内訳書!G43</f>
        <v>幹線設備工事</v>
      </c>
      <c r="G15" s="167"/>
      <c r="H15" s="5"/>
      <c r="I15" s="32">
        <f>内訳書!M106</f>
        <v>0</v>
      </c>
      <c r="J15" s="6"/>
      <c r="K15" s="47"/>
      <c r="L15" s="5"/>
      <c r="M15" s="4"/>
      <c r="N15" s="4"/>
      <c r="P15" s="39"/>
      <c r="Q15" s="48" t="e">
        <f>+#REF!</f>
        <v>#REF!</v>
      </c>
    </row>
    <row r="16" spans="1:17" ht="26.1" customHeight="1">
      <c r="C16" s="4"/>
      <c r="D16" s="17" t="s">
        <v>12</v>
      </c>
      <c r="E16" s="6"/>
      <c r="F16" s="165" t="str">
        <f>内訳書!G107</f>
        <v>電灯設備工事</v>
      </c>
      <c r="G16" s="167"/>
      <c r="H16" s="5"/>
      <c r="I16" s="32">
        <f>内訳書!M138</f>
        <v>0</v>
      </c>
      <c r="J16" s="6"/>
      <c r="K16" s="47"/>
      <c r="L16" s="5"/>
      <c r="M16" s="4"/>
      <c r="N16" s="4"/>
      <c r="P16" s="39"/>
      <c r="Q16" s="48" t="e">
        <f>+#REF!</f>
        <v>#REF!</v>
      </c>
    </row>
    <row r="17" spans="3:17" ht="26.1" customHeight="1">
      <c r="C17" s="4"/>
      <c r="D17" s="17" t="s">
        <v>25</v>
      </c>
      <c r="E17" s="6"/>
      <c r="F17" s="165" t="str">
        <f>内訳書!G139</f>
        <v>非常照明・誘導灯設備工事</v>
      </c>
      <c r="G17" s="167"/>
      <c r="H17" s="5"/>
      <c r="I17" s="32">
        <f>内訳書!M170</f>
        <v>0</v>
      </c>
      <c r="J17" s="6"/>
      <c r="K17" s="47"/>
      <c r="L17" s="5"/>
      <c r="M17" s="4"/>
      <c r="N17" s="4"/>
      <c r="P17" s="39"/>
      <c r="Q17" s="48" t="e">
        <f>+#REF!</f>
        <v>#REF!</v>
      </c>
    </row>
    <row r="18" spans="3:17" ht="25.5" customHeight="1">
      <c r="C18" s="4"/>
      <c r="D18" s="17" t="s">
        <v>14</v>
      </c>
      <c r="E18" s="6"/>
      <c r="F18" s="165" t="str">
        <f>内訳書!G171</f>
        <v>コンセント設備工事</v>
      </c>
      <c r="G18" s="167"/>
      <c r="H18" s="5"/>
      <c r="I18" s="32">
        <f>内訳書!M202</f>
        <v>0</v>
      </c>
      <c r="J18" s="6"/>
      <c r="K18" s="6"/>
      <c r="L18" s="5"/>
      <c r="M18" s="4"/>
      <c r="N18" s="4"/>
      <c r="P18" s="39"/>
      <c r="Q18" s="48" t="e">
        <f>+#REF!</f>
        <v>#REF!</v>
      </c>
    </row>
    <row r="19" spans="3:17" ht="26.1" customHeight="1">
      <c r="C19" s="4"/>
      <c r="D19" s="17" t="s">
        <v>15</v>
      </c>
      <c r="E19" s="6"/>
      <c r="F19" s="165" t="str">
        <f>内訳書!G203</f>
        <v>空調電源設備工事</v>
      </c>
      <c r="G19" s="167"/>
      <c r="H19" s="5"/>
      <c r="I19" s="32">
        <f>内訳書!M234</f>
        <v>0</v>
      </c>
      <c r="J19" s="6"/>
      <c r="K19" s="6"/>
      <c r="L19" s="5"/>
      <c r="M19" s="4"/>
      <c r="N19" s="4"/>
      <c r="P19" s="39"/>
      <c r="Q19" s="48" t="e">
        <f>+#REF!</f>
        <v>#REF!</v>
      </c>
    </row>
    <row r="20" spans="3:17" ht="26.1" customHeight="1">
      <c r="C20" s="4"/>
      <c r="D20" s="17" t="s">
        <v>82</v>
      </c>
      <c r="E20" s="6"/>
      <c r="F20" s="165" t="str">
        <f>内訳書!G235</f>
        <v>構内情報通信網設備工事</v>
      </c>
      <c r="G20" s="167"/>
      <c r="H20" s="5"/>
      <c r="I20" s="32">
        <f>内訳書!M265</f>
        <v>0</v>
      </c>
      <c r="J20" s="6"/>
      <c r="K20" s="6"/>
      <c r="L20" s="5"/>
      <c r="M20" s="4"/>
      <c r="N20" s="4"/>
      <c r="P20" s="60"/>
      <c r="Q20" s="48" t="e">
        <f>+#REF!</f>
        <v>#REF!</v>
      </c>
    </row>
    <row r="21" spans="3:17" ht="26.1" customHeight="1">
      <c r="C21" s="4"/>
      <c r="D21" s="17" t="s">
        <v>132</v>
      </c>
      <c r="E21" s="6"/>
      <c r="F21" s="165" t="str">
        <f>内訳書!G267</f>
        <v>通信設備工事</v>
      </c>
      <c r="G21" s="167"/>
      <c r="H21" s="5"/>
      <c r="I21" s="32">
        <f>内訳書!M297</f>
        <v>0</v>
      </c>
      <c r="J21" s="6"/>
      <c r="K21" s="6"/>
      <c r="L21" s="5"/>
      <c r="M21" s="4"/>
      <c r="N21" s="4"/>
      <c r="P21" s="39"/>
      <c r="Q21" s="48" t="e">
        <f>+#REF!</f>
        <v>#REF!</v>
      </c>
    </row>
    <row r="22" spans="3:17" ht="26.1" customHeight="1">
      <c r="C22" s="4"/>
      <c r="D22" s="17" t="s">
        <v>133</v>
      </c>
      <c r="E22" s="6"/>
      <c r="F22" s="165" t="str">
        <f>内訳書!G299</f>
        <v>情報表示設備工事</v>
      </c>
      <c r="G22" s="167"/>
      <c r="H22" s="5"/>
      <c r="I22" s="32">
        <f>内訳書!M329</f>
        <v>0</v>
      </c>
      <c r="J22" s="6"/>
      <c r="K22" s="6"/>
      <c r="L22" s="5"/>
      <c r="M22" s="4"/>
      <c r="N22" s="4"/>
      <c r="P22" s="39"/>
      <c r="Q22" s="48" t="e">
        <f>+#REF!</f>
        <v>#REF!</v>
      </c>
    </row>
    <row r="23" spans="3:17" ht="26.1" customHeight="1">
      <c r="C23" s="4"/>
      <c r="D23" s="17" t="s">
        <v>134</v>
      </c>
      <c r="E23" s="6"/>
      <c r="F23" s="165" t="str">
        <f>内訳書!G331</f>
        <v>監視カメラ設備工事</v>
      </c>
      <c r="G23" s="167"/>
      <c r="H23" s="5"/>
      <c r="I23" s="32">
        <f>内訳書!M361</f>
        <v>0</v>
      </c>
      <c r="J23" s="6"/>
      <c r="K23" s="6"/>
      <c r="L23" s="5"/>
      <c r="M23" s="4"/>
      <c r="N23" s="4"/>
      <c r="P23" s="39"/>
      <c r="Q23" s="48" t="e">
        <f>+#REF!</f>
        <v>#REF!</v>
      </c>
    </row>
    <row r="24" spans="3:17" ht="26.1" customHeight="1">
      <c r="C24" s="4"/>
      <c r="D24" s="17" t="s">
        <v>135</v>
      </c>
      <c r="E24" s="6"/>
      <c r="F24" s="165" t="str">
        <f>内訳書!G363</f>
        <v>拡声設備工事</v>
      </c>
      <c r="G24" s="167"/>
      <c r="H24" s="5"/>
      <c r="I24" s="32">
        <f>内訳書!M393</f>
        <v>0</v>
      </c>
      <c r="J24" s="6"/>
      <c r="K24" s="6"/>
      <c r="L24" s="5"/>
      <c r="M24" s="4"/>
      <c r="N24" s="4"/>
      <c r="P24" s="39"/>
      <c r="Q24" s="48" t="e">
        <f>+#REF!</f>
        <v>#REF!</v>
      </c>
    </row>
    <row r="25" spans="3:17" ht="26.1" customHeight="1">
      <c r="C25" s="4"/>
      <c r="D25" s="17" t="s">
        <v>136</v>
      </c>
      <c r="E25" s="6"/>
      <c r="F25" s="165" t="str">
        <f>内訳書!G395</f>
        <v>自動火災報知設備工事</v>
      </c>
      <c r="G25" s="167"/>
      <c r="H25" s="5"/>
      <c r="I25" s="32">
        <f>内訳書!M425</f>
        <v>0</v>
      </c>
      <c r="J25" s="6"/>
      <c r="K25" s="6"/>
      <c r="L25" s="5"/>
      <c r="M25" s="4"/>
      <c r="N25" s="4"/>
      <c r="P25" s="55"/>
      <c r="Q25" s="48" t="e">
        <f>+#REF!</f>
        <v>#REF!</v>
      </c>
    </row>
    <row r="26" spans="3:17" ht="26.1" customHeight="1">
      <c r="C26" s="4"/>
      <c r="D26" s="17"/>
      <c r="E26" s="6"/>
      <c r="F26" s="165"/>
      <c r="G26" s="167"/>
      <c r="H26" s="5"/>
      <c r="I26" s="32"/>
      <c r="J26" s="6"/>
      <c r="K26" s="6"/>
      <c r="L26" s="5"/>
      <c r="M26" s="4"/>
      <c r="N26" s="4"/>
      <c r="P26" s="39"/>
      <c r="Q26" s="48" t="e">
        <f>+#REF!</f>
        <v>#REF!</v>
      </c>
    </row>
    <row r="27" spans="3:17" ht="26.1" customHeight="1">
      <c r="C27" s="4"/>
      <c r="D27" s="17"/>
      <c r="E27" s="6"/>
      <c r="F27" s="165"/>
      <c r="G27" s="167"/>
      <c r="H27" s="5"/>
      <c r="I27" s="32"/>
      <c r="J27" s="6"/>
      <c r="K27" s="6"/>
      <c r="L27" s="5"/>
      <c r="M27" s="4"/>
      <c r="N27" s="4"/>
      <c r="P27" s="39"/>
      <c r="Q27" s="48" t="e">
        <f>+#REF!</f>
        <v>#REF!</v>
      </c>
    </row>
    <row r="28" spans="3:17" ht="26.1" customHeight="1">
      <c r="C28" s="4"/>
      <c r="D28" s="17"/>
      <c r="E28" s="6"/>
      <c r="F28" s="165"/>
      <c r="G28" s="167"/>
      <c r="H28" s="5"/>
      <c r="I28" s="32"/>
      <c r="J28" s="6"/>
      <c r="K28" s="6"/>
      <c r="L28" s="5"/>
      <c r="M28" s="4"/>
      <c r="N28" s="4"/>
      <c r="P28" s="39"/>
      <c r="Q28" s="48" t="e">
        <f>+#REF!</f>
        <v>#REF!</v>
      </c>
    </row>
    <row r="29" spans="3:17" ht="26.1" customHeight="1">
      <c r="C29" s="4"/>
      <c r="D29" s="17"/>
      <c r="E29" s="6"/>
      <c r="F29" s="165"/>
      <c r="G29" s="167"/>
      <c r="H29" s="5"/>
      <c r="I29" s="32"/>
      <c r="J29" s="6"/>
      <c r="K29" s="6"/>
      <c r="L29" s="5"/>
      <c r="M29" s="4"/>
      <c r="N29" s="4"/>
      <c r="P29" s="39"/>
      <c r="Q29" s="48" t="e">
        <f>+#REF!</f>
        <v>#REF!</v>
      </c>
    </row>
    <row r="30" spans="3:17" ht="26.1" customHeight="1">
      <c r="C30" s="4"/>
      <c r="D30" s="17"/>
      <c r="E30" s="6"/>
      <c r="F30" s="165"/>
      <c r="G30" s="166"/>
      <c r="H30" s="5"/>
      <c r="I30" s="32"/>
      <c r="J30" s="6"/>
      <c r="K30" s="6"/>
      <c r="L30" s="5"/>
      <c r="M30" s="4"/>
      <c r="N30" s="4"/>
      <c r="P30" s="39"/>
      <c r="Q30" s="48" t="e">
        <f>+#REF!</f>
        <v>#REF!</v>
      </c>
    </row>
    <row r="31" spans="3:17" ht="26.1" customHeight="1">
      <c r="C31" s="4"/>
      <c r="D31" s="17"/>
      <c r="E31" s="6"/>
      <c r="F31" s="165"/>
      <c r="G31" s="166"/>
      <c r="H31" s="5"/>
      <c r="I31" s="32"/>
      <c r="J31" s="6"/>
      <c r="K31" s="6"/>
      <c r="L31" s="5"/>
      <c r="M31" s="4"/>
      <c r="N31" s="4"/>
      <c r="P31" s="39"/>
      <c r="Q31" s="48" t="e">
        <f>+#REF!</f>
        <v>#REF!</v>
      </c>
    </row>
    <row r="32" spans="3:17" ht="26.1" customHeight="1">
      <c r="C32" s="4"/>
      <c r="D32" s="17"/>
      <c r="E32" s="6"/>
      <c r="F32" s="165"/>
      <c r="G32" s="166"/>
      <c r="H32" s="5"/>
      <c r="I32" s="32"/>
      <c r="J32" s="6"/>
      <c r="K32" s="6"/>
      <c r="L32" s="5"/>
      <c r="M32" s="4"/>
      <c r="N32" s="4"/>
      <c r="P32" s="39"/>
      <c r="Q32" s="48" t="e">
        <f>+#REF!</f>
        <v>#REF!</v>
      </c>
    </row>
    <row r="33" spans="3:17" ht="26.1" customHeight="1">
      <c r="C33" s="4"/>
      <c r="D33" s="17"/>
      <c r="E33" s="6"/>
      <c r="F33" s="165"/>
      <c r="G33" s="166"/>
      <c r="H33" s="5"/>
      <c r="I33" s="32"/>
      <c r="J33" s="6"/>
      <c r="K33" s="6"/>
      <c r="L33" s="5"/>
      <c r="M33" s="4"/>
      <c r="N33" s="4"/>
      <c r="P33" s="39"/>
      <c r="Q33" s="48" t="e">
        <f>+#REF!</f>
        <v>#REF!</v>
      </c>
    </row>
    <row r="34" spans="3:17" ht="26.1" customHeight="1">
      <c r="C34" s="4"/>
      <c r="D34" s="17"/>
      <c r="E34" s="6"/>
      <c r="F34" s="165"/>
      <c r="G34" s="166"/>
      <c r="H34" s="5"/>
      <c r="I34" s="32"/>
      <c r="J34" s="6"/>
      <c r="K34" s="6"/>
      <c r="L34" s="5"/>
      <c r="M34" s="4"/>
      <c r="N34" s="4"/>
      <c r="P34" s="39"/>
      <c r="Q34" s="48" t="e">
        <f>+#REF!</f>
        <v>#REF!</v>
      </c>
    </row>
    <row r="35" spans="3:17" ht="26.1" customHeight="1">
      <c r="C35" s="4"/>
      <c r="D35" s="33"/>
      <c r="E35" s="6"/>
      <c r="F35" s="174" t="s">
        <v>30</v>
      </c>
      <c r="G35" s="175"/>
      <c r="H35" s="5"/>
      <c r="I35" s="32">
        <f>SUM(I14:I34)</f>
        <v>0</v>
      </c>
      <c r="J35" s="6"/>
      <c r="K35" s="6"/>
      <c r="L35" s="5"/>
      <c r="M35" s="4"/>
      <c r="N35" s="4"/>
      <c r="P35" s="39"/>
      <c r="Q35" s="48" t="e">
        <f>+#REF!</f>
        <v>#REF!</v>
      </c>
    </row>
    <row r="36" spans="3:17" ht="26.1" customHeight="1" thickBot="1">
      <c r="C36" s="4"/>
      <c r="D36" s="12"/>
      <c r="E36" s="13"/>
      <c r="F36" s="172"/>
      <c r="G36" s="173"/>
      <c r="H36" s="3"/>
      <c r="I36" s="59"/>
      <c r="J36" s="13"/>
      <c r="K36" s="13"/>
      <c r="L36" s="3"/>
      <c r="M36" s="4"/>
      <c r="N36" s="4"/>
      <c r="P36" s="39"/>
    </row>
    <row r="37" spans="3:17" ht="11.25" customHeight="1" thickBot="1">
      <c r="C37" s="12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</row>
    <row r="38" spans="3:17" ht="9.9499999999999993" customHeight="1"/>
  </sheetData>
  <mergeCells count="29">
    <mergeCell ref="C6:M6"/>
    <mergeCell ref="F13:G13"/>
    <mergeCell ref="K13:L13"/>
    <mergeCell ref="F14:G14"/>
    <mergeCell ref="G8:K8"/>
    <mergeCell ref="G9:K9"/>
    <mergeCell ref="G10:H10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36:G36"/>
    <mergeCell ref="F31:G31"/>
    <mergeCell ref="F32:G32"/>
    <mergeCell ref="F33:G33"/>
    <mergeCell ref="F34:G34"/>
    <mergeCell ref="F27:G27"/>
    <mergeCell ref="F28:G28"/>
    <mergeCell ref="F29:G29"/>
    <mergeCell ref="F30:G30"/>
    <mergeCell ref="F35:G35"/>
  </mergeCells>
  <phoneticPr fontId="3"/>
  <dataValidations count="1">
    <dataValidation type="list" allowBlank="1" showInputMessage="1" showErrorMessage="1" sqref="F30:G34">
      <formula1>$P$12:$P$35</formula1>
    </dataValidation>
  </dataValidations>
  <printOptions horizontalCentered="1"/>
  <pageMargins left="0.39370078740157483" right="0" top="0.9055118110236221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54"/>
  <sheetViews>
    <sheetView showZeros="0" view="pageBreakPreview" topLeftCell="A70" zoomScaleNormal="101" zoomScaleSheetLayoutView="100" workbookViewId="0">
      <selection activeCell="G171" sqref="G171"/>
    </sheetView>
  </sheetViews>
  <sheetFormatPr defaultRowHeight="24.95" customHeight="1"/>
  <cols>
    <col min="1" max="1" width="8.796875" style="7"/>
    <col min="2" max="2" width="5.69921875" style="7" customWidth="1"/>
    <col min="3" max="3" width="8.69921875" style="7" customWidth="1"/>
    <col min="4" max="4" width="0.5" style="7" hidden="1" customWidth="1"/>
    <col min="5" max="5" width="2.296875" style="18" customWidth="1"/>
    <col min="6" max="6" width="0.3984375" style="7" customWidth="1"/>
    <col min="7" max="7" width="20" style="7" customWidth="1"/>
    <col min="8" max="8" width="0.59765625" style="7" customWidth="1"/>
    <col min="9" max="9" width="18.5" style="7" customWidth="1"/>
    <col min="10" max="10" width="5.09765625" style="7" customWidth="1"/>
    <col min="11" max="11" width="4.19921875" style="7" customWidth="1"/>
    <col min="12" max="13" width="9" style="41" customWidth="1"/>
    <col min="14" max="14" width="0.296875" style="7" customWidth="1"/>
    <col min="15" max="15" width="5.796875" style="7" customWidth="1"/>
    <col min="16" max="16" width="4" style="7" customWidth="1"/>
    <col min="17" max="17" width="0.3984375" style="7" customWidth="1"/>
    <col min="18" max="16384" width="8.796875" style="7"/>
  </cols>
  <sheetData>
    <row r="1" spans="3:29" ht="24.95" customHeight="1">
      <c r="E1" s="82"/>
      <c r="F1" s="14"/>
      <c r="G1" s="14"/>
      <c r="H1" s="14"/>
      <c r="I1" s="14"/>
      <c r="J1" s="14"/>
      <c r="K1" s="14"/>
      <c r="L1" s="40"/>
      <c r="M1" s="40"/>
      <c r="N1" s="14"/>
      <c r="O1" s="14"/>
      <c r="P1" s="14"/>
      <c r="T1" s="38"/>
    </row>
    <row r="2" spans="3:29" ht="24.95" customHeight="1">
      <c r="D2" s="14"/>
      <c r="G2" s="34"/>
      <c r="I2" s="35"/>
      <c r="K2" s="36"/>
      <c r="O2" s="86"/>
      <c r="P2" s="49"/>
      <c r="Q2" s="87"/>
      <c r="R2" s="88"/>
      <c r="T2" s="37"/>
    </row>
    <row r="3" spans="3:29" ht="24.95" customHeight="1">
      <c r="C3" s="18"/>
      <c r="G3" s="14"/>
      <c r="M3" s="42"/>
      <c r="R3" s="53"/>
      <c r="T3" s="38"/>
    </row>
    <row r="4" spans="3:29" ht="42.75" customHeight="1">
      <c r="C4" s="89"/>
      <c r="D4" s="89"/>
      <c r="E4" s="90"/>
      <c r="F4" s="89"/>
      <c r="G4" s="181"/>
      <c r="H4" s="181"/>
      <c r="I4" s="181"/>
      <c r="J4" s="181"/>
      <c r="K4" s="181"/>
      <c r="L4" s="181"/>
      <c r="M4" s="181"/>
      <c r="N4" s="89"/>
      <c r="O4" s="89"/>
      <c r="P4" s="89"/>
      <c r="T4" s="50"/>
      <c r="U4" s="51"/>
      <c r="V4" s="52"/>
    </row>
    <row r="5" spans="3:29" ht="24.95" customHeight="1">
      <c r="E5" s="83"/>
      <c r="H5" s="16"/>
      <c r="I5" s="16"/>
      <c r="J5" s="16"/>
      <c r="K5" s="16"/>
      <c r="L5" s="43"/>
      <c r="M5" s="43"/>
      <c r="N5" s="16"/>
      <c r="O5" s="26"/>
      <c r="P5" s="15"/>
      <c r="T5" s="38"/>
    </row>
    <row r="6" spans="3:29" ht="30" customHeight="1">
      <c r="E6" s="176" t="s">
        <v>13</v>
      </c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8"/>
      <c r="Q6" s="16"/>
      <c r="T6" s="37"/>
    </row>
    <row r="7" spans="3:29" ht="12" customHeight="1">
      <c r="E7" s="84"/>
      <c r="F7" s="9"/>
      <c r="G7" s="9"/>
      <c r="H7" s="9"/>
      <c r="I7" s="9"/>
      <c r="J7" s="9"/>
      <c r="K7" s="9"/>
      <c r="L7" s="44"/>
      <c r="M7" s="44"/>
      <c r="N7" s="9"/>
      <c r="O7" s="9"/>
      <c r="P7" s="9"/>
      <c r="Q7" s="10"/>
      <c r="T7" s="38"/>
    </row>
    <row r="8" spans="3:29" ht="24.95" customHeight="1">
      <c r="C8" s="91"/>
      <c r="E8" s="24" t="s">
        <v>17</v>
      </c>
      <c r="F8" s="19"/>
      <c r="G8" s="20" t="s">
        <v>20</v>
      </c>
      <c r="H8" s="21"/>
      <c r="I8" s="20" t="s">
        <v>21</v>
      </c>
      <c r="J8" s="22" t="s">
        <v>67</v>
      </c>
      <c r="K8" s="23" t="s">
        <v>22</v>
      </c>
      <c r="L8" s="45" t="s">
        <v>68</v>
      </c>
      <c r="M8" s="46" t="s">
        <v>69</v>
      </c>
      <c r="N8" s="21"/>
      <c r="O8" s="179" t="s">
        <v>70</v>
      </c>
      <c r="P8" s="180"/>
      <c r="Q8" s="10"/>
      <c r="T8" s="37"/>
    </row>
    <row r="9" spans="3:29" ht="24.95" customHeight="1">
      <c r="C9" s="25"/>
      <c r="E9" s="85">
        <v>1</v>
      </c>
      <c r="F9" s="61"/>
      <c r="G9" s="151" t="s">
        <v>86</v>
      </c>
      <c r="H9" s="61"/>
      <c r="I9" s="63"/>
      <c r="J9" s="68"/>
      <c r="K9" s="69"/>
      <c r="L9" s="68"/>
      <c r="M9" s="70">
        <f>INT(L9*J9)</f>
        <v>0</v>
      </c>
      <c r="N9" s="61"/>
      <c r="O9" s="64"/>
      <c r="P9" s="64"/>
      <c r="Q9" s="10"/>
    </row>
    <row r="10" spans="3:29" ht="24.95" customHeight="1">
      <c r="C10" s="25"/>
      <c r="E10" s="92" t="s">
        <v>0</v>
      </c>
      <c r="F10" s="93"/>
      <c r="G10" s="94" t="s">
        <v>34</v>
      </c>
      <c r="H10" s="95"/>
      <c r="I10" s="96"/>
      <c r="J10" s="68"/>
      <c r="K10" s="69"/>
      <c r="L10" s="71"/>
      <c r="M10" s="70"/>
      <c r="N10" s="61"/>
      <c r="O10" s="64"/>
      <c r="P10" s="64"/>
      <c r="Q10" s="10"/>
    </row>
    <row r="11" spans="3:29" ht="24.95" customHeight="1">
      <c r="C11" s="25"/>
      <c r="E11" s="92"/>
      <c r="F11" s="93"/>
      <c r="G11" s="98" t="s">
        <v>1</v>
      </c>
      <c r="H11" s="99"/>
      <c r="I11" s="136" t="s">
        <v>93</v>
      </c>
      <c r="J11" s="101">
        <v>33</v>
      </c>
      <c r="K11" s="102" t="s">
        <v>2</v>
      </c>
      <c r="L11" s="104"/>
      <c r="M11" s="118"/>
      <c r="N11" s="61"/>
      <c r="O11" s="106"/>
      <c r="P11" s="107"/>
      <c r="Q11" s="10"/>
      <c r="S11" s="16"/>
    </row>
    <row r="12" spans="3:29" ht="24.95" customHeight="1">
      <c r="C12" s="25"/>
      <c r="E12" s="97"/>
      <c r="F12" s="95"/>
      <c r="G12" s="98" t="s">
        <v>40</v>
      </c>
      <c r="H12" s="99"/>
      <c r="I12" s="136" t="s">
        <v>94</v>
      </c>
      <c r="J12" s="101">
        <v>33</v>
      </c>
      <c r="K12" s="102" t="s">
        <v>2</v>
      </c>
      <c r="L12" s="73"/>
      <c r="M12" s="73"/>
      <c r="N12" s="105"/>
      <c r="O12" s="106"/>
      <c r="P12" s="107"/>
      <c r="Q12" s="10"/>
      <c r="S12" s="108"/>
      <c r="T12" s="110"/>
      <c r="U12" s="112"/>
      <c r="V12" s="112"/>
      <c r="W12" s="112"/>
      <c r="X12" s="113"/>
      <c r="Y12" s="111"/>
      <c r="Z12" s="114"/>
      <c r="AA12" s="114"/>
      <c r="AB12" s="108"/>
      <c r="AC12" s="108"/>
    </row>
    <row r="13" spans="3:29" ht="24.95" customHeight="1">
      <c r="C13" s="25"/>
      <c r="E13" s="97"/>
      <c r="F13" s="95"/>
      <c r="G13" s="98" t="s">
        <v>40</v>
      </c>
      <c r="H13" s="99"/>
      <c r="I13" s="136" t="s">
        <v>95</v>
      </c>
      <c r="J13" s="101">
        <v>33</v>
      </c>
      <c r="K13" s="102" t="s">
        <v>2</v>
      </c>
      <c r="L13" s="73"/>
      <c r="M13" s="73"/>
      <c r="N13" s="105"/>
      <c r="O13" s="106"/>
      <c r="P13" s="107"/>
      <c r="Q13" s="10"/>
      <c r="S13" s="108"/>
      <c r="T13" s="110"/>
      <c r="U13" s="112"/>
      <c r="V13" s="112"/>
      <c r="W13" s="112"/>
      <c r="X13" s="113"/>
      <c r="Y13" s="111"/>
      <c r="Z13" s="114"/>
      <c r="AA13" s="114"/>
      <c r="AB13" s="108"/>
      <c r="AC13" s="108"/>
    </row>
    <row r="14" spans="3:29" ht="24.95" customHeight="1">
      <c r="C14" s="25"/>
      <c r="E14" s="97"/>
      <c r="F14" s="95"/>
      <c r="G14" s="98" t="s">
        <v>40</v>
      </c>
      <c r="H14" s="99"/>
      <c r="I14" s="136" t="s">
        <v>96</v>
      </c>
      <c r="J14" s="101">
        <v>33</v>
      </c>
      <c r="K14" s="102" t="s">
        <v>2</v>
      </c>
      <c r="L14" s="73"/>
      <c r="M14" s="73"/>
      <c r="N14" s="105"/>
      <c r="O14" s="106"/>
      <c r="P14" s="107"/>
      <c r="Q14" s="10"/>
      <c r="S14" s="108"/>
      <c r="T14" s="110"/>
      <c r="U14" s="112"/>
      <c r="V14" s="112"/>
      <c r="W14" s="112"/>
      <c r="X14" s="113"/>
      <c r="Y14" s="111"/>
      <c r="Z14" s="114"/>
      <c r="AA14" s="114"/>
      <c r="AB14" s="108"/>
      <c r="AC14" s="108"/>
    </row>
    <row r="15" spans="3:29" ht="24.95" customHeight="1">
      <c r="C15" s="25"/>
      <c r="E15" s="92"/>
      <c r="F15" s="93"/>
      <c r="G15" s="98" t="s">
        <v>41</v>
      </c>
      <c r="H15" s="99"/>
      <c r="I15" s="136"/>
      <c r="J15" s="101"/>
      <c r="K15" s="102"/>
      <c r="L15" s="73"/>
      <c r="M15" s="73"/>
      <c r="N15" s="105"/>
      <c r="O15" s="106"/>
      <c r="P15" s="106"/>
      <c r="Q15" s="10"/>
      <c r="S15" s="108"/>
      <c r="T15" s="110"/>
      <c r="U15" s="112"/>
      <c r="V15" s="112"/>
      <c r="W15" s="112"/>
      <c r="X15" s="113"/>
      <c r="Y15" s="111"/>
      <c r="Z15" s="114"/>
      <c r="AA15" s="114"/>
      <c r="AB15" s="108"/>
      <c r="AC15" s="108"/>
    </row>
    <row r="16" spans="3:29" ht="24.95" customHeight="1">
      <c r="C16" s="25"/>
      <c r="E16" s="97"/>
      <c r="F16" s="95"/>
      <c r="G16" s="98"/>
      <c r="H16" s="99"/>
      <c r="I16" s="136"/>
      <c r="J16" s="101"/>
      <c r="K16" s="102"/>
      <c r="L16" s="73"/>
      <c r="M16" s="73"/>
      <c r="N16" s="105"/>
      <c r="O16" s="106"/>
      <c r="P16" s="106"/>
      <c r="Q16" s="10"/>
      <c r="S16" s="108"/>
      <c r="T16" s="110"/>
      <c r="U16" s="112"/>
      <c r="V16" s="112"/>
      <c r="W16" s="112"/>
      <c r="X16" s="113"/>
      <c r="Y16" s="111"/>
      <c r="Z16" s="114"/>
      <c r="AA16" s="114"/>
      <c r="AB16" s="108"/>
      <c r="AC16" s="108"/>
    </row>
    <row r="17" spans="3:29" ht="24.95" customHeight="1">
      <c r="C17" s="25"/>
      <c r="E17" s="92" t="s">
        <v>71</v>
      </c>
      <c r="F17" s="93"/>
      <c r="G17" s="94" t="s">
        <v>35</v>
      </c>
      <c r="H17" s="95"/>
      <c r="I17" s="96"/>
      <c r="J17" s="101"/>
      <c r="K17" s="102"/>
      <c r="L17" s="73"/>
      <c r="M17" s="73"/>
      <c r="N17" s="105"/>
      <c r="O17" s="106"/>
      <c r="P17" s="106"/>
      <c r="Q17" s="10"/>
      <c r="S17" s="108"/>
      <c r="T17" s="110"/>
      <c r="U17" s="112"/>
      <c r="V17" s="112"/>
      <c r="W17" s="112"/>
      <c r="X17" s="113"/>
      <c r="Y17" s="111"/>
      <c r="Z17" s="114"/>
      <c r="AA17" s="114"/>
      <c r="AB17" s="108"/>
      <c r="AC17" s="108"/>
    </row>
    <row r="18" spans="3:29" ht="24.95" customHeight="1">
      <c r="C18" s="25"/>
      <c r="E18" s="97"/>
      <c r="F18" s="119"/>
      <c r="G18" s="98" t="s">
        <v>87</v>
      </c>
      <c r="H18" s="95"/>
      <c r="I18" s="96" t="s">
        <v>89</v>
      </c>
      <c r="J18" s="101">
        <v>2</v>
      </c>
      <c r="K18" s="102" t="s">
        <v>90</v>
      </c>
      <c r="L18" s="73"/>
      <c r="M18" s="73"/>
      <c r="N18" s="105"/>
      <c r="O18" s="106"/>
      <c r="P18" s="107"/>
      <c r="Q18" s="10"/>
      <c r="S18" s="108"/>
      <c r="T18" s="110"/>
      <c r="U18" s="112"/>
      <c r="V18" s="112"/>
      <c r="W18" s="112"/>
      <c r="X18" s="113"/>
      <c r="Y18" s="111"/>
      <c r="Z18" s="114"/>
      <c r="AA18" s="114"/>
      <c r="AB18" s="108"/>
      <c r="AC18" s="108"/>
    </row>
    <row r="19" spans="3:29" ht="24.95" customHeight="1">
      <c r="C19" s="25"/>
      <c r="E19" s="97"/>
      <c r="F19" s="95"/>
      <c r="G19" s="98" t="s">
        <v>145</v>
      </c>
      <c r="H19" s="99"/>
      <c r="I19" s="136"/>
      <c r="J19" s="101">
        <v>1</v>
      </c>
      <c r="K19" s="102" t="s">
        <v>24</v>
      </c>
      <c r="L19" s="73"/>
      <c r="M19" s="73"/>
      <c r="N19" s="105"/>
      <c r="O19" s="106"/>
      <c r="P19" s="107"/>
      <c r="Q19" s="10"/>
      <c r="S19" s="108"/>
      <c r="T19" s="110"/>
      <c r="U19" s="112"/>
      <c r="V19" s="112"/>
      <c r="W19" s="112"/>
      <c r="X19" s="113"/>
      <c r="Y19" s="111"/>
      <c r="Z19" s="114"/>
      <c r="AA19" s="114"/>
      <c r="AB19" s="108"/>
      <c r="AC19" s="108"/>
    </row>
    <row r="20" spans="3:29" ht="24.95" customHeight="1">
      <c r="C20" s="25"/>
      <c r="E20" s="97"/>
      <c r="F20" s="95"/>
      <c r="G20" s="98" t="s">
        <v>146</v>
      </c>
      <c r="H20" s="95"/>
      <c r="I20" s="136"/>
      <c r="J20" s="101">
        <v>1</v>
      </c>
      <c r="K20" s="102" t="s">
        <v>24</v>
      </c>
      <c r="L20" s="104"/>
      <c r="M20" s="73"/>
      <c r="N20" s="105"/>
      <c r="O20" s="106"/>
      <c r="P20" s="107"/>
      <c r="Q20" s="10"/>
      <c r="S20" s="108"/>
      <c r="T20" s="110"/>
      <c r="U20" s="112"/>
      <c r="V20" s="112"/>
      <c r="W20" s="112"/>
      <c r="X20" s="113"/>
      <c r="Y20" s="111"/>
      <c r="Z20" s="114"/>
      <c r="AA20" s="114"/>
      <c r="AB20" s="108"/>
      <c r="AC20" s="108"/>
    </row>
    <row r="21" spans="3:29" ht="24.95" customHeight="1">
      <c r="C21" s="25"/>
      <c r="E21" s="97"/>
      <c r="F21" s="119"/>
      <c r="G21" s="98" t="s">
        <v>101</v>
      </c>
      <c r="H21" s="95"/>
      <c r="I21" s="96"/>
      <c r="J21" s="101">
        <v>1</v>
      </c>
      <c r="K21" s="102" t="s">
        <v>84</v>
      </c>
      <c r="L21" s="73"/>
      <c r="M21" s="73"/>
      <c r="N21" s="105"/>
      <c r="O21" s="106"/>
      <c r="P21" s="107"/>
      <c r="Q21" s="10"/>
      <c r="S21" s="108"/>
      <c r="T21" s="110"/>
      <c r="U21" s="112"/>
      <c r="V21" s="112"/>
      <c r="W21" s="112"/>
      <c r="X21" s="113"/>
      <c r="Y21" s="111"/>
      <c r="Z21" s="114"/>
      <c r="AA21" s="114"/>
      <c r="AB21" s="108"/>
      <c r="AC21" s="108"/>
    </row>
    <row r="22" spans="3:29" ht="24.95" customHeight="1">
      <c r="C22" s="25"/>
      <c r="E22" s="97"/>
      <c r="F22" s="119"/>
      <c r="G22" s="98" t="s">
        <v>102</v>
      </c>
      <c r="H22" s="95"/>
      <c r="I22" s="96"/>
      <c r="J22" s="101">
        <v>1</v>
      </c>
      <c r="K22" s="102" t="s">
        <v>84</v>
      </c>
      <c r="L22" s="73"/>
      <c r="M22" s="73"/>
      <c r="N22" s="105"/>
      <c r="O22" s="106"/>
      <c r="P22" s="107"/>
      <c r="Q22" s="10"/>
      <c r="S22" s="108"/>
      <c r="T22" s="110"/>
      <c r="U22" s="112"/>
      <c r="V22" s="112"/>
      <c r="W22" s="112"/>
      <c r="X22" s="113"/>
      <c r="Y22" s="111"/>
      <c r="Z22" s="114"/>
      <c r="AA22" s="114"/>
      <c r="AB22" s="108"/>
      <c r="AC22" s="108"/>
    </row>
    <row r="23" spans="3:29" ht="24.95" customHeight="1">
      <c r="C23" s="25"/>
      <c r="E23" s="97"/>
      <c r="F23" s="95"/>
      <c r="G23" s="98" t="s">
        <v>88</v>
      </c>
      <c r="H23" s="99"/>
      <c r="I23" s="136"/>
      <c r="J23" s="101"/>
      <c r="K23" s="102"/>
      <c r="L23" s="73"/>
      <c r="M23" s="73"/>
      <c r="N23" s="105"/>
      <c r="O23" s="106"/>
      <c r="P23" s="106"/>
      <c r="Q23" s="10"/>
      <c r="S23" s="108"/>
      <c r="T23" s="110"/>
      <c r="U23" s="112"/>
      <c r="V23" s="112"/>
      <c r="W23" s="112"/>
      <c r="X23" s="113"/>
      <c r="Y23" s="111"/>
      <c r="Z23" s="114"/>
      <c r="AA23" s="114"/>
      <c r="AB23" s="108"/>
      <c r="AC23" s="108"/>
    </row>
    <row r="24" spans="3:29" ht="24.95" customHeight="1">
      <c r="C24" s="25"/>
      <c r="E24" s="97"/>
      <c r="F24" s="95"/>
      <c r="G24" s="98"/>
      <c r="H24" s="95"/>
      <c r="I24" s="136"/>
      <c r="J24" s="101"/>
      <c r="K24" s="102"/>
      <c r="L24" s="104"/>
      <c r="M24" s="104"/>
      <c r="N24" s="105"/>
      <c r="O24" s="106"/>
      <c r="P24" s="107"/>
      <c r="Q24" s="10"/>
      <c r="S24" s="108"/>
      <c r="T24" s="110"/>
      <c r="U24" s="112"/>
      <c r="V24" s="112"/>
      <c r="W24" s="112"/>
      <c r="X24" s="113"/>
      <c r="Y24" s="111"/>
      <c r="Z24" s="114"/>
      <c r="AA24" s="114"/>
      <c r="AB24" s="108"/>
      <c r="AC24" s="108"/>
    </row>
    <row r="25" spans="3:29" ht="24.95" customHeight="1">
      <c r="C25" s="25"/>
      <c r="E25" s="97"/>
      <c r="F25" s="95"/>
      <c r="G25" s="98"/>
      <c r="H25" s="95"/>
      <c r="I25" s="96"/>
      <c r="J25" s="101"/>
      <c r="K25" s="102"/>
      <c r="L25" s="104"/>
      <c r="M25" s="118"/>
      <c r="N25" s="61"/>
      <c r="O25" s="106"/>
      <c r="P25" s="107"/>
      <c r="Q25" s="10"/>
      <c r="S25" s="108"/>
      <c r="T25" s="110"/>
      <c r="U25" s="112"/>
      <c r="V25" s="112"/>
      <c r="W25" s="112"/>
      <c r="X25" s="113"/>
      <c r="Y25" s="111"/>
      <c r="Z25" s="114"/>
      <c r="AA25" s="114"/>
      <c r="AB25" s="108"/>
      <c r="AC25" s="108"/>
    </row>
    <row r="26" spans="3:29" ht="24.95" customHeight="1">
      <c r="C26" s="25"/>
      <c r="E26" s="97"/>
      <c r="F26" s="119"/>
      <c r="G26" s="98"/>
      <c r="H26" s="95"/>
      <c r="I26" s="96"/>
      <c r="J26" s="101"/>
      <c r="K26" s="102"/>
      <c r="L26" s="73"/>
      <c r="M26" s="104"/>
      <c r="N26" s="105"/>
      <c r="O26" s="106"/>
      <c r="P26" s="107"/>
      <c r="Q26" s="10"/>
      <c r="S26" s="108"/>
      <c r="T26" s="110"/>
      <c r="U26" s="112"/>
      <c r="V26" s="112"/>
      <c r="W26" s="112"/>
      <c r="X26" s="113"/>
      <c r="Y26" s="111"/>
      <c r="Z26" s="114"/>
      <c r="AA26" s="114"/>
      <c r="AB26" s="108"/>
      <c r="AC26" s="108"/>
    </row>
    <row r="27" spans="3:29" ht="24.95" customHeight="1">
      <c r="C27" s="25"/>
      <c r="E27" s="92"/>
      <c r="F27" s="93"/>
      <c r="G27" s="98"/>
      <c r="H27" s="99"/>
      <c r="I27" s="136"/>
      <c r="J27" s="101"/>
      <c r="K27" s="102"/>
      <c r="L27" s="73"/>
      <c r="M27" s="73"/>
      <c r="N27" s="105"/>
      <c r="O27" s="106"/>
      <c r="P27" s="107"/>
      <c r="Q27" s="10"/>
      <c r="S27" s="108"/>
      <c r="T27" s="110"/>
      <c r="U27" s="112"/>
      <c r="V27" s="112"/>
      <c r="W27" s="112"/>
      <c r="X27" s="113"/>
      <c r="Y27" s="111"/>
      <c r="Z27" s="114"/>
      <c r="AA27" s="114"/>
      <c r="AB27" s="108"/>
      <c r="AC27" s="108"/>
    </row>
    <row r="28" spans="3:29" ht="24.95" customHeight="1">
      <c r="C28" s="25"/>
      <c r="E28" s="92"/>
      <c r="F28" s="93"/>
      <c r="G28" s="94"/>
      <c r="H28" s="95"/>
      <c r="I28" s="96"/>
      <c r="J28" s="101"/>
      <c r="K28" s="102"/>
      <c r="L28" s="73"/>
      <c r="M28" s="73"/>
      <c r="N28" s="105"/>
      <c r="O28" s="106"/>
      <c r="P28" s="106"/>
      <c r="Q28" s="10"/>
      <c r="S28" s="108"/>
      <c r="T28" s="110"/>
      <c r="U28" s="112"/>
      <c r="V28" s="112"/>
      <c r="W28" s="112"/>
      <c r="X28" s="113"/>
      <c r="Y28" s="111"/>
      <c r="Z28" s="114"/>
      <c r="AA28" s="114"/>
      <c r="AB28" s="108"/>
      <c r="AC28" s="108"/>
    </row>
    <row r="29" spans="3:29" ht="24.95" customHeight="1">
      <c r="C29" s="25"/>
      <c r="E29" s="97"/>
      <c r="F29" s="119"/>
      <c r="G29" s="98"/>
      <c r="H29" s="95"/>
      <c r="I29" s="96"/>
      <c r="J29" s="101"/>
      <c r="K29" s="102"/>
      <c r="L29" s="73"/>
      <c r="M29" s="73"/>
      <c r="N29" s="105"/>
      <c r="O29" s="106"/>
      <c r="P29" s="107"/>
      <c r="Q29" s="10"/>
      <c r="S29" s="108"/>
      <c r="T29" s="110"/>
      <c r="U29" s="112"/>
      <c r="V29" s="112"/>
      <c r="W29" s="112"/>
      <c r="X29" s="113"/>
      <c r="Y29" s="111"/>
      <c r="Z29" s="114"/>
      <c r="AA29" s="114"/>
      <c r="AB29" s="108"/>
      <c r="AC29" s="108"/>
    </row>
    <row r="30" spans="3:29" ht="24.95" customHeight="1">
      <c r="C30" s="25"/>
      <c r="E30" s="97"/>
      <c r="F30" s="119"/>
      <c r="G30" s="98"/>
      <c r="H30" s="95"/>
      <c r="I30" s="96"/>
      <c r="J30" s="101"/>
      <c r="K30" s="102"/>
      <c r="L30" s="73"/>
      <c r="M30" s="73"/>
      <c r="N30" s="105"/>
      <c r="O30" s="106"/>
      <c r="P30" s="107"/>
      <c r="Q30" s="10"/>
      <c r="S30" s="108"/>
      <c r="T30" s="110"/>
      <c r="U30" s="112"/>
      <c r="V30" s="112"/>
      <c r="W30" s="112"/>
      <c r="X30" s="113"/>
      <c r="Y30" s="111"/>
      <c r="Z30" s="114"/>
      <c r="AA30" s="114"/>
      <c r="AB30" s="108"/>
      <c r="AC30" s="108"/>
    </row>
    <row r="31" spans="3:29" ht="24.95" customHeight="1">
      <c r="C31" s="25"/>
      <c r="E31" s="97"/>
      <c r="F31" s="119"/>
      <c r="G31" s="98"/>
      <c r="H31" s="95"/>
      <c r="I31" s="96"/>
      <c r="J31" s="101"/>
      <c r="K31" s="102"/>
      <c r="L31" s="73"/>
      <c r="M31" s="73"/>
      <c r="N31" s="105"/>
      <c r="O31" s="106"/>
      <c r="P31" s="107"/>
      <c r="Q31" s="10"/>
      <c r="S31" s="108"/>
      <c r="T31" s="110"/>
      <c r="U31" s="112"/>
      <c r="V31" s="112"/>
      <c r="W31" s="112"/>
      <c r="X31" s="113"/>
      <c r="Y31" s="111"/>
      <c r="Z31" s="114"/>
      <c r="AA31" s="114"/>
      <c r="AB31" s="108"/>
      <c r="AC31" s="108"/>
    </row>
    <row r="32" spans="3:29" ht="24.95" customHeight="1">
      <c r="C32" s="25"/>
      <c r="E32" s="97"/>
      <c r="F32" s="95"/>
      <c r="G32" s="98"/>
      <c r="H32" s="99"/>
      <c r="I32" s="136"/>
      <c r="J32" s="101"/>
      <c r="K32" s="102"/>
      <c r="L32" s="73"/>
      <c r="M32" s="73"/>
      <c r="N32" s="105"/>
      <c r="O32" s="106"/>
      <c r="P32" s="107"/>
      <c r="Q32" s="10"/>
      <c r="S32" s="108"/>
      <c r="T32" s="110"/>
      <c r="U32" s="112"/>
      <c r="V32" s="112"/>
      <c r="W32" s="112"/>
      <c r="X32" s="113"/>
      <c r="Y32" s="111"/>
      <c r="Z32" s="114"/>
      <c r="AA32" s="114"/>
      <c r="AB32" s="108"/>
      <c r="AC32" s="108"/>
    </row>
    <row r="33" spans="1:29" ht="24.95" customHeight="1">
      <c r="C33" s="25"/>
      <c r="E33" s="97"/>
      <c r="F33" s="95"/>
      <c r="G33" s="98"/>
      <c r="H33" s="99"/>
      <c r="I33" s="136"/>
      <c r="J33" s="101"/>
      <c r="K33" s="102"/>
      <c r="L33" s="73"/>
      <c r="M33" s="73"/>
      <c r="N33" s="105"/>
      <c r="O33" s="106"/>
      <c r="P33" s="107"/>
      <c r="Q33" s="10"/>
      <c r="S33" s="108"/>
      <c r="T33" s="110"/>
      <c r="U33" s="112"/>
      <c r="V33" s="112"/>
      <c r="W33" s="112"/>
      <c r="X33" s="113"/>
      <c r="Y33" s="111"/>
      <c r="Z33" s="114"/>
      <c r="AA33" s="114"/>
      <c r="AB33" s="108"/>
      <c r="AC33" s="108"/>
    </row>
    <row r="34" spans="1:29" ht="24.95" customHeight="1">
      <c r="C34" s="25"/>
      <c r="E34" s="97"/>
      <c r="F34" s="119"/>
      <c r="G34" s="98"/>
      <c r="H34" s="99"/>
      <c r="I34" s="100"/>
      <c r="J34" s="101"/>
      <c r="K34" s="102"/>
      <c r="L34" s="73"/>
      <c r="M34" s="73"/>
      <c r="N34" s="105"/>
      <c r="O34" s="106"/>
      <c r="P34" s="107"/>
      <c r="Q34" s="10"/>
      <c r="S34" s="108"/>
      <c r="T34" s="110"/>
      <c r="U34" s="112"/>
      <c r="V34" s="112"/>
      <c r="W34" s="112"/>
      <c r="X34" s="113"/>
      <c r="Y34" s="111"/>
      <c r="Z34" s="114"/>
      <c r="AA34" s="114"/>
      <c r="AB34" s="108"/>
      <c r="AC34" s="108"/>
    </row>
    <row r="35" spans="1:29" ht="24.95" customHeight="1">
      <c r="C35" s="25"/>
      <c r="E35" s="97"/>
      <c r="F35" s="95"/>
      <c r="G35" s="120"/>
      <c r="H35" s="61"/>
      <c r="I35" s="63"/>
      <c r="J35" s="68"/>
      <c r="K35" s="69"/>
      <c r="L35" s="70"/>
      <c r="M35" s="76"/>
      <c r="N35" s="105"/>
      <c r="O35" s="106"/>
      <c r="P35" s="106"/>
      <c r="Q35" s="10"/>
      <c r="S35" s="108"/>
      <c r="T35" s="110"/>
      <c r="U35" s="112"/>
      <c r="V35" s="112"/>
      <c r="W35" s="112"/>
      <c r="X35" s="113"/>
      <c r="Y35" s="111"/>
      <c r="Z35" s="114"/>
      <c r="AA35" s="114"/>
      <c r="AB35" s="108"/>
      <c r="AC35" s="108"/>
    </row>
    <row r="36" spans="1:29" ht="24.95" customHeight="1">
      <c r="C36" s="25"/>
      <c r="E36" s="97"/>
      <c r="F36" s="95"/>
      <c r="G36" s="120"/>
      <c r="H36" s="61"/>
      <c r="I36" s="63"/>
      <c r="J36" s="68"/>
      <c r="K36" s="69"/>
      <c r="L36" s="70"/>
      <c r="M36" s="76"/>
      <c r="N36" s="105"/>
      <c r="O36" s="106"/>
      <c r="P36" s="106"/>
      <c r="Q36" s="10"/>
      <c r="S36" s="108"/>
      <c r="T36" s="110"/>
      <c r="U36" s="112"/>
      <c r="V36" s="112"/>
      <c r="W36" s="112"/>
      <c r="X36" s="113"/>
      <c r="Y36" s="111"/>
      <c r="Z36" s="114"/>
      <c r="AA36" s="114"/>
      <c r="AB36" s="108"/>
      <c r="AC36" s="108"/>
    </row>
    <row r="37" spans="1:29" ht="24.95" customHeight="1">
      <c r="C37" s="25"/>
      <c r="E37" s="92"/>
      <c r="F37" s="93"/>
      <c r="G37" s="98"/>
      <c r="H37" s="99"/>
      <c r="I37" s="136"/>
      <c r="J37" s="101"/>
      <c r="K37" s="102"/>
      <c r="L37" s="104"/>
      <c r="M37" s="118"/>
      <c r="N37" s="61"/>
      <c r="O37" s="106"/>
      <c r="P37" s="107"/>
      <c r="Q37" s="10"/>
      <c r="S37" s="16"/>
    </row>
    <row r="38" spans="1:29" ht="24.95" customHeight="1">
      <c r="C38" s="25"/>
      <c r="E38" s="92"/>
      <c r="F38" s="93"/>
      <c r="G38" s="98"/>
      <c r="H38" s="99"/>
      <c r="I38" s="136"/>
      <c r="J38" s="101"/>
      <c r="K38" s="102"/>
      <c r="L38" s="104"/>
      <c r="M38" s="118"/>
      <c r="N38" s="61"/>
      <c r="O38" s="106"/>
      <c r="P38" s="107"/>
      <c r="Q38" s="10"/>
      <c r="S38" s="16"/>
    </row>
    <row r="39" spans="1:29" ht="24.95" customHeight="1">
      <c r="C39" s="25"/>
      <c r="E39" s="92"/>
      <c r="F39" s="93"/>
      <c r="G39" s="98"/>
      <c r="H39" s="99"/>
      <c r="I39" s="136"/>
      <c r="J39" s="101"/>
      <c r="K39" s="102"/>
      <c r="L39" s="104"/>
      <c r="M39" s="118"/>
      <c r="N39" s="61"/>
      <c r="O39" s="106"/>
      <c r="P39" s="107"/>
      <c r="Q39" s="10"/>
      <c r="S39" s="16"/>
    </row>
    <row r="40" spans="1:29" ht="24.95" customHeight="1">
      <c r="C40" s="25"/>
      <c r="E40" s="97"/>
      <c r="F40" s="95"/>
      <c r="G40" s="98"/>
      <c r="H40" s="99"/>
      <c r="I40" s="136"/>
      <c r="J40" s="101"/>
      <c r="K40" s="102"/>
      <c r="L40" s="73"/>
      <c r="M40" s="73"/>
      <c r="N40" s="105"/>
      <c r="O40" s="106"/>
      <c r="P40" s="107"/>
      <c r="Q40" s="10"/>
      <c r="S40" s="108"/>
      <c r="T40" s="110"/>
      <c r="U40" s="112"/>
      <c r="V40" s="112"/>
      <c r="W40" s="112"/>
      <c r="X40" s="113"/>
      <c r="Y40" s="111"/>
      <c r="Z40" s="114"/>
      <c r="AA40" s="114"/>
      <c r="AB40" s="108"/>
      <c r="AC40" s="108"/>
    </row>
    <row r="41" spans="1:29" ht="24.95" customHeight="1">
      <c r="C41" s="25"/>
      <c r="E41" s="92"/>
      <c r="F41" s="93"/>
      <c r="G41" s="98"/>
      <c r="H41" s="99"/>
      <c r="I41" s="100"/>
      <c r="J41" s="101"/>
      <c r="K41" s="102"/>
      <c r="L41" s="73"/>
      <c r="M41" s="73"/>
      <c r="N41" s="105"/>
      <c r="O41" s="106"/>
      <c r="P41" s="107"/>
      <c r="Q41" s="10"/>
      <c r="S41" s="108"/>
      <c r="T41" s="110"/>
      <c r="U41" s="112"/>
      <c r="V41" s="112"/>
      <c r="W41" s="112"/>
      <c r="X41" s="113"/>
      <c r="Y41" s="111"/>
      <c r="Z41" s="114"/>
      <c r="AA41" s="114"/>
      <c r="AB41" s="108"/>
      <c r="AC41" s="108"/>
    </row>
    <row r="42" spans="1:29" ht="24.95" customHeight="1">
      <c r="A42" s="9">
        <v>40</v>
      </c>
      <c r="C42" s="25"/>
      <c r="E42" s="85"/>
      <c r="F42" s="61"/>
      <c r="G42" s="64" t="s">
        <v>131</v>
      </c>
      <c r="H42" s="121"/>
      <c r="I42" s="122"/>
      <c r="J42" s="123"/>
      <c r="K42" s="124"/>
      <c r="L42" s="104"/>
      <c r="M42" s="118"/>
      <c r="N42" s="125"/>
      <c r="O42" s="139"/>
      <c r="P42" s="140"/>
      <c r="Q42" s="10"/>
      <c r="S42" s="16"/>
    </row>
    <row r="43" spans="1:29" ht="24.95" customHeight="1">
      <c r="C43" s="25"/>
      <c r="E43" s="85">
        <v>2</v>
      </c>
      <c r="F43" s="61"/>
      <c r="G43" s="62" t="s">
        <v>31</v>
      </c>
      <c r="H43" s="61"/>
      <c r="I43" s="63"/>
      <c r="J43" s="68"/>
      <c r="K43" s="69"/>
      <c r="L43" s="68"/>
      <c r="M43" s="70"/>
      <c r="N43" s="61"/>
      <c r="O43" s="64"/>
      <c r="P43" s="64"/>
      <c r="Q43" s="10"/>
    </row>
    <row r="44" spans="1:29" ht="24.95" customHeight="1">
      <c r="C44" s="25"/>
      <c r="E44" s="92" t="s">
        <v>0</v>
      </c>
      <c r="F44" s="93"/>
      <c r="G44" s="94" t="s">
        <v>32</v>
      </c>
      <c r="H44" s="99"/>
      <c r="I44" s="63"/>
      <c r="J44" s="101"/>
      <c r="K44" s="102"/>
      <c r="L44" s="73"/>
      <c r="M44" s="104"/>
      <c r="N44" s="105"/>
      <c r="O44" s="106"/>
      <c r="P44" s="106"/>
      <c r="Q44" s="10"/>
      <c r="S44" s="16"/>
    </row>
    <row r="45" spans="1:29" ht="24.95" customHeight="1">
      <c r="C45" s="25"/>
      <c r="E45" s="97"/>
      <c r="F45" s="95"/>
      <c r="G45" s="98" t="s">
        <v>147</v>
      </c>
      <c r="H45" s="61"/>
      <c r="I45" s="137"/>
      <c r="J45" s="115">
        <v>38</v>
      </c>
      <c r="K45" s="102" t="s">
        <v>2</v>
      </c>
      <c r="L45" s="75"/>
      <c r="M45" s="104"/>
      <c r="N45" s="105"/>
      <c r="O45" s="106"/>
      <c r="P45" s="107"/>
      <c r="Q45" s="10"/>
      <c r="S45" s="108"/>
      <c r="T45" s="116"/>
      <c r="U45" s="109"/>
      <c r="V45" s="109"/>
      <c r="W45" s="109"/>
      <c r="X45" s="117"/>
      <c r="Y45" s="108"/>
      <c r="Z45" s="108"/>
      <c r="AA45" s="108"/>
      <c r="AB45" s="108"/>
      <c r="AC45" s="108"/>
    </row>
    <row r="46" spans="1:29" ht="24.95" customHeight="1">
      <c r="C46" s="25"/>
      <c r="E46" s="97"/>
      <c r="F46" s="95"/>
      <c r="G46" s="98" t="s">
        <v>148</v>
      </c>
      <c r="H46" s="95"/>
      <c r="I46" s="96"/>
      <c r="J46" s="101">
        <v>38</v>
      </c>
      <c r="K46" s="102" t="s">
        <v>2</v>
      </c>
      <c r="L46" s="75"/>
      <c r="M46" s="104"/>
      <c r="N46" s="61"/>
      <c r="O46" s="106"/>
      <c r="P46" s="107"/>
      <c r="Q46" s="10"/>
      <c r="S46" s="108"/>
      <c r="T46" s="110"/>
      <c r="U46" s="112"/>
      <c r="V46" s="112"/>
      <c r="W46" s="112"/>
      <c r="X46" s="113"/>
      <c r="Y46" s="111"/>
      <c r="Z46" s="114"/>
      <c r="AA46" s="114"/>
      <c r="AB46" s="108"/>
      <c r="AC46" s="108"/>
    </row>
    <row r="47" spans="1:29" ht="24.95" customHeight="1">
      <c r="C47" s="25"/>
      <c r="E47" s="97"/>
      <c r="F47" s="95"/>
      <c r="G47" s="98" t="s">
        <v>149</v>
      </c>
      <c r="H47" s="61"/>
      <c r="I47" s="137"/>
      <c r="J47" s="115">
        <v>51</v>
      </c>
      <c r="K47" s="102" t="s">
        <v>2</v>
      </c>
      <c r="L47" s="104"/>
      <c r="M47" s="104"/>
      <c r="N47" s="105"/>
      <c r="O47" s="106"/>
      <c r="P47" s="107"/>
      <c r="Q47" s="10"/>
      <c r="S47" s="108"/>
      <c r="T47" s="116"/>
      <c r="U47" s="109"/>
      <c r="V47" s="109"/>
      <c r="W47" s="109"/>
      <c r="X47" s="117"/>
      <c r="Y47" s="108"/>
      <c r="Z47" s="108"/>
      <c r="AA47" s="108"/>
      <c r="AB47" s="108"/>
      <c r="AC47" s="108"/>
    </row>
    <row r="48" spans="1:29" ht="24.95" customHeight="1">
      <c r="C48" s="25"/>
      <c r="E48" s="97"/>
      <c r="F48" s="95"/>
      <c r="G48" s="98" t="s">
        <v>150</v>
      </c>
      <c r="H48" s="95"/>
      <c r="I48" s="96"/>
      <c r="J48" s="101">
        <v>32</v>
      </c>
      <c r="K48" s="102" t="s">
        <v>2</v>
      </c>
      <c r="L48" s="104"/>
      <c r="M48" s="118"/>
      <c r="N48" s="66"/>
      <c r="O48" s="106"/>
      <c r="P48" s="107"/>
      <c r="Q48" s="10"/>
      <c r="S48" s="108"/>
      <c r="T48" s="110"/>
      <c r="U48" s="112"/>
      <c r="V48" s="112"/>
      <c r="W48" s="112"/>
      <c r="X48" s="113"/>
      <c r="Y48" s="111"/>
      <c r="Z48" s="114"/>
      <c r="AA48" s="114"/>
      <c r="AB48" s="108"/>
      <c r="AC48" s="108"/>
    </row>
    <row r="49" spans="3:29" ht="24.95" customHeight="1">
      <c r="E49" s="85"/>
      <c r="F49" s="61"/>
      <c r="G49" s="120" t="s">
        <v>140</v>
      </c>
      <c r="H49" s="61"/>
      <c r="I49" s="63" t="s">
        <v>141</v>
      </c>
      <c r="J49" s="68">
        <v>1</v>
      </c>
      <c r="K49" s="69" t="s">
        <v>44</v>
      </c>
      <c r="L49" s="104"/>
      <c r="M49" s="118"/>
      <c r="N49" s="66"/>
      <c r="O49" s="106"/>
      <c r="P49" s="133"/>
    </row>
    <row r="50" spans="3:29" ht="24.95" customHeight="1">
      <c r="C50" s="25"/>
      <c r="E50" s="92"/>
      <c r="F50" s="93"/>
      <c r="G50" s="94" t="s">
        <v>52</v>
      </c>
      <c r="H50" s="95"/>
      <c r="I50" s="96" t="s">
        <v>51</v>
      </c>
      <c r="J50" s="101">
        <v>10</v>
      </c>
      <c r="K50" s="102" t="s">
        <v>44</v>
      </c>
      <c r="L50" s="149"/>
      <c r="M50" s="118"/>
      <c r="N50" s="66"/>
      <c r="O50" s="106"/>
      <c r="P50" s="107"/>
      <c r="Q50" s="10"/>
      <c r="S50" s="16"/>
    </row>
    <row r="51" spans="3:29" ht="24.95" customHeight="1">
      <c r="C51" s="25"/>
      <c r="E51" s="92"/>
      <c r="F51" s="93"/>
      <c r="G51" s="94" t="s">
        <v>54</v>
      </c>
      <c r="H51" s="95"/>
      <c r="I51" s="96" t="s">
        <v>55</v>
      </c>
      <c r="J51" s="101">
        <v>3</v>
      </c>
      <c r="K51" s="102" t="s">
        <v>44</v>
      </c>
      <c r="L51" s="149"/>
      <c r="M51" s="118"/>
      <c r="N51" s="66"/>
      <c r="O51" s="106"/>
      <c r="P51" s="107"/>
      <c r="Q51" s="10"/>
      <c r="S51" s="16"/>
    </row>
    <row r="52" spans="3:29" ht="24.95" customHeight="1">
      <c r="C52" s="25"/>
      <c r="E52" s="97"/>
      <c r="F52" s="95"/>
      <c r="G52" s="98" t="s">
        <v>151</v>
      </c>
      <c r="H52" s="99"/>
      <c r="I52" s="136" t="s">
        <v>175</v>
      </c>
      <c r="J52" s="101">
        <v>12</v>
      </c>
      <c r="K52" s="102" t="s">
        <v>2</v>
      </c>
      <c r="L52" s="104"/>
      <c r="M52" s="118"/>
      <c r="N52" s="105"/>
      <c r="O52" s="106"/>
      <c r="P52" s="107"/>
      <c r="Q52" s="10"/>
      <c r="S52" s="108"/>
      <c r="T52" s="110"/>
      <c r="U52" s="112"/>
      <c r="V52" s="112"/>
      <c r="W52" s="112"/>
      <c r="X52" s="113"/>
      <c r="Y52" s="111"/>
      <c r="Z52" s="114"/>
      <c r="AA52" s="114"/>
      <c r="AB52" s="108"/>
      <c r="AC52" s="108"/>
    </row>
    <row r="53" spans="3:29" ht="24.95" customHeight="1">
      <c r="C53" s="25"/>
      <c r="E53" s="92"/>
      <c r="F53" s="93"/>
      <c r="G53" s="98" t="s">
        <v>152</v>
      </c>
      <c r="H53" s="99"/>
      <c r="I53" s="100"/>
      <c r="J53" s="101">
        <v>1</v>
      </c>
      <c r="K53" s="102" t="s">
        <v>90</v>
      </c>
      <c r="L53" s="104"/>
      <c r="M53" s="118"/>
      <c r="N53" s="105"/>
      <c r="O53" s="106"/>
      <c r="P53" s="107"/>
      <c r="Q53" s="10"/>
      <c r="S53" s="108"/>
      <c r="T53" s="110"/>
      <c r="U53" s="112"/>
      <c r="V53" s="112"/>
      <c r="W53" s="112"/>
      <c r="X53" s="113"/>
      <c r="Y53" s="111"/>
      <c r="Z53" s="114"/>
      <c r="AA53" s="114"/>
      <c r="AB53" s="108"/>
      <c r="AC53" s="108"/>
    </row>
    <row r="54" spans="3:29" ht="24.95" customHeight="1">
      <c r="C54" s="25"/>
      <c r="E54" s="92"/>
      <c r="F54" s="93"/>
      <c r="G54" s="94" t="s">
        <v>153</v>
      </c>
      <c r="H54" s="95"/>
      <c r="I54" s="96"/>
      <c r="J54" s="101">
        <v>9</v>
      </c>
      <c r="K54" s="102" t="s">
        <v>90</v>
      </c>
      <c r="L54" s="104"/>
      <c r="M54" s="118"/>
      <c r="N54" s="105"/>
      <c r="O54" s="106"/>
      <c r="P54" s="107"/>
      <c r="Q54" s="10"/>
      <c r="S54" s="108"/>
      <c r="T54" s="110"/>
      <c r="U54" s="112"/>
      <c r="V54" s="112"/>
      <c r="W54" s="112"/>
      <c r="X54" s="113"/>
      <c r="Y54" s="111"/>
      <c r="Z54" s="114"/>
      <c r="AA54" s="114"/>
      <c r="AB54" s="108"/>
      <c r="AC54" s="108"/>
    </row>
    <row r="55" spans="3:29" ht="24.95" customHeight="1">
      <c r="C55" s="25"/>
      <c r="E55" s="92"/>
      <c r="F55" s="93"/>
      <c r="G55" s="98" t="s">
        <v>41</v>
      </c>
      <c r="H55" s="95"/>
      <c r="I55" s="96"/>
      <c r="J55" s="101"/>
      <c r="K55" s="102"/>
      <c r="L55" s="104"/>
      <c r="M55" s="118"/>
      <c r="N55" s="61"/>
      <c r="O55" s="106"/>
      <c r="P55" s="107"/>
      <c r="Q55" s="10"/>
      <c r="S55" s="16"/>
    </row>
    <row r="56" spans="3:29" ht="24.95" customHeight="1">
      <c r="C56" s="25"/>
      <c r="E56" s="92"/>
      <c r="F56" s="93"/>
      <c r="G56" s="94"/>
      <c r="H56" s="99"/>
      <c r="I56" s="63"/>
      <c r="J56" s="101"/>
      <c r="K56" s="102"/>
      <c r="L56" s="73"/>
      <c r="M56" s="104"/>
      <c r="N56" s="105"/>
      <c r="O56" s="106"/>
      <c r="P56" s="106"/>
      <c r="Q56" s="10"/>
      <c r="S56" s="16"/>
    </row>
    <row r="57" spans="3:29" ht="24.95" customHeight="1">
      <c r="C57" s="25"/>
      <c r="E57" s="97"/>
      <c r="F57" s="95"/>
      <c r="G57" s="98"/>
      <c r="H57" s="95"/>
      <c r="I57" s="96"/>
      <c r="J57" s="101"/>
      <c r="K57" s="102"/>
      <c r="L57" s="104"/>
      <c r="M57" s="118"/>
      <c r="N57" s="61"/>
      <c r="O57" s="106"/>
      <c r="P57" s="107"/>
      <c r="Q57" s="10"/>
      <c r="S57" s="108"/>
      <c r="T57" s="110"/>
      <c r="U57" s="112"/>
      <c r="V57" s="112"/>
      <c r="W57" s="112"/>
      <c r="X57" s="113"/>
      <c r="Y57" s="111"/>
      <c r="Z57" s="114"/>
      <c r="AA57" s="114"/>
      <c r="AB57" s="108"/>
      <c r="AC57" s="108"/>
    </row>
    <row r="58" spans="3:29" ht="24.95" customHeight="1">
      <c r="C58" s="25"/>
      <c r="E58" s="97"/>
      <c r="F58" s="95"/>
      <c r="G58" s="98"/>
      <c r="H58" s="61"/>
      <c r="I58" s="137"/>
      <c r="J58" s="115"/>
      <c r="K58" s="102"/>
      <c r="L58" s="103"/>
      <c r="M58" s="104"/>
      <c r="N58" s="105"/>
      <c r="O58" s="106"/>
      <c r="P58" s="107"/>
      <c r="Q58" s="10"/>
      <c r="S58" s="108"/>
      <c r="T58" s="116"/>
      <c r="U58" s="109"/>
      <c r="V58" s="109"/>
      <c r="W58" s="109"/>
      <c r="X58" s="117"/>
      <c r="Y58" s="108"/>
      <c r="Z58" s="108"/>
      <c r="AA58" s="108"/>
      <c r="AB58" s="108"/>
      <c r="AC58" s="108"/>
    </row>
    <row r="59" spans="3:29" ht="24.95" customHeight="1">
      <c r="C59" s="25"/>
      <c r="E59" s="97"/>
      <c r="F59" s="95"/>
      <c r="G59" s="98"/>
      <c r="H59" s="95"/>
      <c r="I59" s="96"/>
      <c r="J59" s="101"/>
      <c r="K59" s="102"/>
      <c r="L59" s="104"/>
      <c r="M59" s="118"/>
      <c r="N59" s="61"/>
      <c r="O59" s="106"/>
      <c r="P59" s="107"/>
      <c r="Q59" s="10"/>
      <c r="S59" s="108"/>
      <c r="T59" s="110"/>
      <c r="U59" s="112"/>
      <c r="V59" s="112"/>
      <c r="W59" s="112"/>
      <c r="X59" s="113"/>
      <c r="Y59" s="111"/>
      <c r="Z59" s="114"/>
      <c r="AA59" s="114"/>
      <c r="AB59" s="108"/>
      <c r="AC59" s="108"/>
    </row>
    <row r="60" spans="3:29" ht="24.95" customHeight="1">
      <c r="E60" s="85"/>
      <c r="F60" s="61"/>
      <c r="G60" s="120"/>
      <c r="H60" s="61"/>
      <c r="I60" s="63"/>
      <c r="J60" s="68"/>
      <c r="K60" s="69"/>
      <c r="L60" s="75"/>
      <c r="M60" s="118"/>
      <c r="N60" s="61"/>
      <c r="O60" s="106"/>
      <c r="P60" s="141"/>
    </row>
    <row r="61" spans="3:29" ht="24.95" customHeight="1">
      <c r="C61" s="25"/>
      <c r="E61" s="92"/>
      <c r="F61" s="93"/>
      <c r="G61" s="94"/>
      <c r="H61" s="95"/>
      <c r="I61" s="96"/>
      <c r="J61" s="101"/>
      <c r="K61" s="102"/>
      <c r="L61" s="70"/>
      <c r="M61" s="118"/>
      <c r="N61" s="61"/>
      <c r="O61" s="106"/>
      <c r="P61" s="107"/>
      <c r="Q61" s="10"/>
      <c r="S61" s="16"/>
    </row>
    <row r="62" spans="3:29" ht="24.95" customHeight="1">
      <c r="C62" s="25"/>
      <c r="E62" s="92"/>
      <c r="F62" s="93"/>
      <c r="G62" s="94"/>
      <c r="H62" s="95"/>
      <c r="I62" s="96"/>
      <c r="J62" s="101"/>
      <c r="K62" s="102"/>
      <c r="L62" s="70"/>
      <c r="M62" s="118"/>
      <c r="N62" s="61"/>
      <c r="O62" s="106"/>
      <c r="P62" s="107"/>
      <c r="Q62" s="10"/>
      <c r="S62" s="16"/>
    </row>
    <row r="63" spans="3:29" ht="24.95" customHeight="1">
      <c r="C63" s="25"/>
      <c r="E63" s="97"/>
      <c r="F63" s="95"/>
      <c r="G63" s="98"/>
      <c r="H63" s="99"/>
      <c r="I63" s="136"/>
      <c r="J63" s="101"/>
      <c r="K63" s="102"/>
      <c r="L63" s="73"/>
      <c r="M63" s="73"/>
      <c r="N63" s="105"/>
      <c r="O63" s="106"/>
      <c r="P63" s="106"/>
      <c r="Q63" s="10"/>
      <c r="S63" s="108"/>
      <c r="T63" s="110"/>
      <c r="U63" s="112"/>
      <c r="V63" s="112"/>
      <c r="W63" s="112"/>
      <c r="X63" s="113"/>
      <c r="Y63" s="111"/>
      <c r="Z63" s="114"/>
      <c r="AA63" s="114"/>
      <c r="AB63" s="108"/>
      <c r="AC63" s="108"/>
    </row>
    <row r="64" spans="3:29" ht="24.95" customHeight="1">
      <c r="C64" s="25"/>
      <c r="E64" s="92"/>
      <c r="F64" s="93"/>
      <c r="G64" s="98"/>
      <c r="H64" s="99"/>
      <c r="I64" s="100"/>
      <c r="J64" s="101"/>
      <c r="K64" s="102"/>
      <c r="L64" s="73"/>
      <c r="M64" s="73"/>
      <c r="N64" s="105"/>
      <c r="O64" s="106"/>
      <c r="P64" s="107"/>
      <c r="Q64" s="10"/>
      <c r="S64" s="108"/>
      <c r="T64" s="110"/>
      <c r="U64" s="112"/>
      <c r="V64" s="112"/>
      <c r="W64" s="112"/>
      <c r="X64" s="113"/>
      <c r="Y64" s="111"/>
      <c r="Z64" s="114"/>
      <c r="AA64" s="114"/>
      <c r="AB64" s="108"/>
      <c r="AC64" s="108"/>
    </row>
    <row r="65" spans="3:29" ht="24.95" customHeight="1">
      <c r="C65" s="25"/>
      <c r="E65" s="92"/>
      <c r="F65" s="93"/>
      <c r="G65" s="98"/>
      <c r="H65" s="95"/>
      <c r="I65" s="96"/>
      <c r="J65" s="101"/>
      <c r="K65" s="102"/>
      <c r="L65" s="104"/>
      <c r="M65" s="118"/>
      <c r="N65" s="61"/>
      <c r="O65" s="106"/>
      <c r="P65" s="107"/>
      <c r="Q65" s="10"/>
      <c r="S65" s="16"/>
    </row>
    <row r="66" spans="3:29" ht="24.95" customHeight="1">
      <c r="C66" s="25"/>
      <c r="E66" s="97"/>
      <c r="F66" s="95"/>
      <c r="G66" s="98"/>
      <c r="H66" s="99"/>
      <c r="I66" s="136"/>
      <c r="J66" s="101"/>
      <c r="K66" s="102"/>
      <c r="L66" s="73"/>
      <c r="M66" s="73"/>
      <c r="N66" s="105"/>
      <c r="O66" s="106"/>
      <c r="P66" s="107"/>
      <c r="Q66" s="10"/>
      <c r="S66" s="108"/>
      <c r="T66" s="110"/>
      <c r="U66" s="112"/>
      <c r="V66" s="112"/>
      <c r="W66" s="112"/>
      <c r="X66" s="113"/>
      <c r="Y66" s="111"/>
      <c r="Z66" s="114"/>
      <c r="AA66" s="114"/>
      <c r="AB66" s="108"/>
      <c r="AC66" s="108"/>
    </row>
    <row r="67" spans="3:29" ht="24.95" customHeight="1">
      <c r="C67" s="25"/>
      <c r="E67" s="92"/>
      <c r="F67" s="93"/>
      <c r="G67" s="94"/>
      <c r="H67" s="95"/>
      <c r="I67" s="96"/>
      <c r="J67" s="101"/>
      <c r="K67" s="102"/>
      <c r="L67" s="73"/>
      <c r="M67" s="73"/>
      <c r="N67" s="105"/>
      <c r="O67" s="106"/>
      <c r="P67" s="106"/>
      <c r="Q67" s="10"/>
      <c r="S67" s="108"/>
      <c r="T67" s="110"/>
      <c r="U67" s="112"/>
      <c r="V67" s="112"/>
      <c r="W67" s="112"/>
      <c r="X67" s="113"/>
      <c r="Y67" s="111"/>
      <c r="Z67" s="114"/>
      <c r="AA67" s="114"/>
      <c r="AB67" s="108"/>
      <c r="AC67" s="108"/>
    </row>
    <row r="68" spans="3:29" ht="24.95" customHeight="1">
      <c r="C68" s="25"/>
      <c r="E68" s="92"/>
      <c r="F68" s="93"/>
      <c r="G68" s="98"/>
      <c r="H68" s="99"/>
      <c r="I68" s="136"/>
      <c r="J68" s="101"/>
      <c r="K68" s="102"/>
      <c r="L68" s="104"/>
      <c r="M68" s="118"/>
      <c r="N68" s="61"/>
      <c r="O68" s="106"/>
      <c r="P68" s="107"/>
      <c r="Q68" s="10"/>
      <c r="S68" s="16"/>
    </row>
    <row r="69" spans="3:29" ht="24.95" customHeight="1">
      <c r="C69" s="25"/>
      <c r="E69" s="92"/>
      <c r="F69" s="93"/>
      <c r="G69" s="98"/>
      <c r="H69" s="99"/>
      <c r="I69" s="136"/>
      <c r="J69" s="101"/>
      <c r="K69" s="102"/>
      <c r="L69" s="104"/>
      <c r="M69" s="118"/>
      <c r="N69" s="61"/>
      <c r="O69" s="106"/>
      <c r="P69" s="107"/>
      <c r="Q69" s="10"/>
      <c r="S69" s="16"/>
    </row>
    <row r="70" spans="3:29" ht="24.95" customHeight="1">
      <c r="C70" s="25"/>
      <c r="E70" s="92"/>
      <c r="F70" s="93"/>
      <c r="G70" s="98"/>
      <c r="H70" s="99"/>
      <c r="I70" s="136"/>
      <c r="J70" s="101"/>
      <c r="K70" s="102"/>
      <c r="L70" s="104"/>
      <c r="M70" s="118"/>
      <c r="N70" s="61"/>
      <c r="O70" s="106"/>
      <c r="P70" s="107"/>
      <c r="Q70" s="10"/>
      <c r="S70" s="16"/>
    </row>
    <row r="71" spans="3:29" ht="24.95" customHeight="1">
      <c r="C71" s="25"/>
      <c r="E71" s="92"/>
      <c r="F71" s="93"/>
      <c r="G71" s="98"/>
      <c r="H71" s="99"/>
      <c r="I71" s="136"/>
      <c r="J71" s="101"/>
      <c r="K71" s="102"/>
      <c r="L71" s="104"/>
      <c r="M71" s="118"/>
      <c r="N71" s="61"/>
      <c r="O71" s="106"/>
      <c r="P71" s="107"/>
      <c r="Q71" s="10"/>
      <c r="S71" s="16"/>
    </row>
    <row r="72" spans="3:29" ht="24.95" customHeight="1">
      <c r="C72" s="25"/>
      <c r="E72" s="97"/>
      <c r="F72" s="95"/>
      <c r="G72" s="98"/>
      <c r="H72" s="99"/>
      <c r="I72" s="136"/>
      <c r="J72" s="101"/>
      <c r="K72" s="102"/>
      <c r="L72" s="73"/>
      <c r="M72" s="73"/>
      <c r="N72" s="105"/>
      <c r="O72" s="106"/>
      <c r="P72" s="107"/>
      <c r="Q72" s="10"/>
      <c r="S72" s="108"/>
      <c r="T72" s="110"/>
      <c r="U72" s="112"/>
      <c r="V72" s="112"/>
      <c r="W72" s="112"/>
      <c r="X72" s="113"/>
      <c r="Y72" s="111"/>
      <c r="Z72" s="114"/>
      <c r="AA72" s="114"/>
      <c r="AB72" s="108"/>
      <c r="AC72" s="108"/>
    </row>
    <row r="73" spans="3:29" ht="24.95" customHeight="1">
      <c r="C73" s="25"/>
      <c r="E73" s="97"/>
      <c r="F73" s="95"/>
      <c r="G73" s="98"/>
      <c r="H73" s="99"/>
      <c r="I73" s="136"/>
      <c r="J73" s="101"/>
      <c r="K73" s="102"/>
      <c r="L73" s="73"/>
      <c r="M73" s="73"/>
      <c r="N73" s="105"/>
      <c r="O73" s="106"/>
      <c r="P73" s="107"/>
      <c r="Q73" s="10"/>
      <c r="S73" s="108"/>
      <c r="T73" s="110"/>
      <c r="U73" s="112"/>
      <c r="V73" s="112"/>
      <c r="W73" s="112"/>
      <c r="X73" s="113"/>
      <c r="Y73" s="111"/>
      <c r="Z73" s="114"/>
      <c r="AA73" s="114"/>
      <c r="AB73" s="108"/>
      <c r="AC73" s="108"/>
    </row>
    <row r="74" spans="3:29" ht="24.95" customHeight="1">
      <c r="C74" s="25"/>
      <c r="E74" s="97"/>
      <c r="F74" s="95"/>
      <c r="G74" s="98"/>
      <c r="H74" s="99"/>
      <c r="I74" s="136"/>
      <c r="J74" s="101"/>
      <c r="K74" s="102"/>
      <c r="L74" s="73"/>
      <c r="M74" s="73"/>
      <c r="N74" s="105"/>
      <c r="O74" s="106"/>
      <c r="P74" s="107"/>
      <c r="Q74" s="10"/>
      <c r="S74" s="108"/>
      <c r="T74" s="110"/>
      <c r="U74" s="112"/>
      <c r="V74" s="112"/>
      <c r="W74" s="112"/>
      <c r="X74" s="113"/>
      <c r="Y74" s="111"/>
      <c r="Z74" s="114"/>
      <c r="AA74" s="114"/>
      <c r="AB74" s="108"/>
      <c r="AC74" s="108"/>
    </row>
    <row r="75" spans="3:29" ht="24.95" customHeight="1">
      <c r="C75" s="25"/>
      <c r="E75" s="85">
        <v>2</v>
      </c>
      <c r="F75" s="61"/>
      <c r="G75" s="62" t="s">
        <v>31</v>
      </c>
      <c r="H75" s="61"/>
      <c r="I75" s="63"/>
      <c r="J75" s="68"/>
      <c r="K75" s="69"/>
      <c r="L75" s="68"/>
      <c r="M75" s="70"/>
      <c r="N75" s="61"/>
      <c r="O75" s="64"/>
      <c r="P75" s="64"/>
      <c r="Q75" s="10"/>
    </row>
    <row r="76" spans="3:29" ht="24.95" customHeight="1">
      <c r="C76" s="25"/>
      <c r="E76" s="92" t="s">
        <v>71</v>
      </c>
      <c r="F76" s="93"/>
      <c r="G76" s="94" t="s">
        <v>34</v>
      </c>
      <c r="H76" s="95"/>
      <c r="I76" s="96"/>
      <c r="J76" s="101"/>
      <c r="K76" s="102"/>
      <c r="L76" s="73"/>
      <c r="M76" s="73"/>
      <c r="N76" s="105"/>
      <c r="O76" s="106"/>
      <c r="P76" s="106"/>
      <c r="Q76" s="10"/>
      <c r="S76" s="108"/>
      <c r="T76" s="110"/>
      <c r="U76" s="112"/>
      <c r="V76" s="112"/>
      <c r="W76" s="112"/>
      <c r="X76" s="113"/>
      <c r="Y76" s="111"/>
      <c r="Z76" s="114"/>
      <c r="AA76" s="114"/>
      <c r="AB76" s="108"/>
      <c r="AC76" s="108"/>
    </row>
    <row r="77" spans="3:29" ht="24.95" customHeight="1">
      <c r="C77" s="25"/>
      <c r="E77" s="92"/>
      <c r="F77" s="93"/>
      <c r="G77" s="98" t="s">
        <v>1</v>
      </c>
      <c r="H77" s="99"/>
      <c r="I77" s="136" t="s">
        <v>154</v>
      </c>
      <c r="J77" s="101">
        <v>19</v>
      </c>
      <c r="K77" s="102" t="s">
        <v>2</v>
      </c>
      <c r="L77" s="104"/>
      <c r="M77" s="118"/>
      <c r="N77" s="66"/>
      <c r="O77" s="106"/>
      <c r="P77" s="107"/>
      <c r="Q77" s="10"/>
      <c r="S77" s="16"/>
    </row>
    <row r="78" spans="3:29" ht="24.95" customHeight="1">
      <c r="C78" s="25"/>
      <c r="E78" s="92"/>
      <c r="F78" s="93"/>
      <c r="G78" s="98" t="s">
        <v>1</v>
      </c>
      <c r="H78" s="99"/>
      <c r="I78" s="136" t="s">
        <v>155</v>
      </c>
      <c r="J78" s="101">
        <v>142</v>
      </c>
      <c r="K78" s="102" t="s">
        <v>2</v>
      </c>
      <c r="L78" s="104"/>
      <c r="M78" s="118"/>
      <c r="N78" s="66"/>
      <c r="O78" s="106"/>
      <c r="P78" s="107"/>
      <c r="Q78" s="10"/>
      <c r="S78" s="16"/>
    </row>
    <row r="79" spans="3:29" ht="24.95" customHeight="1">
      <c r="C79" s="25"/>
      <c r="E79" s="92"/>
      <c r="F79" s="93"/>
      <c r="G79" s="98" t="s">
        <v>1</v>
      </c>
      <c r="H79" s="99"/>
      <c r="I79" s="146" t="s">
        <v>156</v>
      </c>
      <c r="J79" s="101">
        <v>293</v>
      </c>
      <c r="K79" s="102" t="s">
        <v>2</v>
      </c>
      <c r="L79" s="104"/>
      <c r="M79" s="118"/>
      <c r="N79" s="66"/>
      <c r="O79" s="106"/>
      <c r="P79" s="107"/>
      <c r="Q79" s="10"/>
      <c r="S79" s="16"/>
    </row>
    <row r="80" spans="3:29" ht="24.95" customHeight="1">
      <c r="C80" s="25"/>
      <c r="E80" s="92"/>
      <c r="F80" s="93"/>
      <c r="G80" s="98" t="s">
        <v>1</v>
      </c>
      <c r="H80" s="99"/>
      <c r="I80" s="146" t="s">
        <v>157</v>
      </c>
      <c r="J80" s="101">
        <v>32</v>
      </c>
      <c r="K80" s="102" t="s">
        <v>2</v>
      </c>
      <c r="L80" s="104"/>
      <c r="M80" s="118"/>
      <c r="N80" s="66"/>
      <c r="O80" s="106"/>
      <c r="P80" s="107"/>
      <c r="Q80" s="10"/>
      <c r="S80" s="16"/>
    </row>
    <row r="81" spans="1:29" ht="24.95" customHeight="1">
      <c r="C81" s="25"/>
      <c r="E81" s="97"/>
      <c r="F81" s="95"/>
      <c r="G81" s="98" t="s">
        <v>1</v>
      </c>
      <c r="H81" s="99"/>
      <c r="I81" s="136" t="s">
        <v>158</v>
      </c>
      <c r="J81" s="101">
        <v>105</v>
      </c>
      <c r="K81" s="102" t="s">
        <v>2</v>
      </c>
      <c r="L81" s="73"/>
      <c r="M81" s="73"/>
      <c r="N81" s="105"/>
      <c r="O81" s="106"/>
      <c r="P81" s="107"/>
      <c r="Q81" s="10"/>
      <c r="S81" s="108"/>
      <c r="T81" s="110"/>
      <c r="U81" s="112"/>
      <c r="V81" s="112"/>
      <c r="W81" s="112"/>
      <c r="X81" s="113"/>
      <c r="Y81" s="111"/>
      <c r="Z81" s="114"/>
      <c r="AA81" s="114"/>
      <c r="AB81" s="108"/>
      <c r="AC81" s="108"/>
    </row>
    <row r="82" spans="1:29" ht="24.95" customHeight="1">
      <c r="C82" s="25"/>
      <c r="E82" s="97"/>
      <c r="F82" s="95"/>
      <c r="G82" s="98" t="s">
        <v>1</v>
      </c>
      <c r="H82" s="99"/>
      <c r="I82" s="136" t="s">
        <v>159</v>
      </c>
      <c r="J82" s="101">
        <v>19</v>
      </c>
      <c r="K82" s="102" t="s">
        <v>2</v>
      </c>
      <c r="L82" s="73"/>
      <c r="M82" s="73"/>
      <c r="N82" s="105"/>
      <c r="O82" s="106"/>
      <c r="P82" s="107"/>
      <c r="Q82" s="10"/>
      <c r="S82" s="108"/>
      <c r="T82" s="110"/>
      <c r="U82" s="112"/>
      <c r="V82" s="112"/>
      <c r="W82" s="112"/>
      <c r="X82" s="113"/>
      <c r="Y82" s="111"/>
      <c r="Z82" s="114"/>
      <c r="AA82" s="114"/>
      <c r="AB82" s="108"/>
      <c r="AC82" s="108"/>
    </row>
    <row r="83" spans="1:29" ht="24.95" customHeight="1">
      <c r="C83" s="25"/>
      <c r="E83" s="97"/>
      <c r="F83" s="95"/>
      <c r="G83" s="98" t="s">
        <v>1</v>
      </c>
      <c r="H83" s="99"/>
      <c r="I83" s="136" t="s">
        <v>160</v>
      </c>
      <c r="J83" s="101">
        <v>8</v>
      </c>
      <c r="K83" s="102" t="s">
        <v>2</v>
      </c>
      <c r="L83" s="73"/>
      <c r="M83" s="73"/>
      <c r="N83" s="105"/>
      <c r="O83" s="106"/>
      <c r="P83" s="107"/>
      <c r="Q83" s="147"/>
      <c r="R83" s="148"/>
      <c r="S83" s="108"/>
      <c r="T83" s="110"/>
      <c r="U83" s="112"/>
      <c r="V83" s="112"/>
      <c r="W83" s="112"/>
      <c r="X83" s="113"/>
      <c r="Y83" s="111"/>
      <c r="Z83" s="114"/>
      <c r="AA83" s="114"/>
      <c r="AB83" s="108"/>
      <c r="AC83" s="108"/>
    </row>
    <row r="84" spans="1:29" ht="24.95" customHeight="1">
      <c r="C84" s="25"/>
      <c r="E84" s="97"/>
      <c r="F84" s="95"/>
      <c r="G84" s="98" t="s">
        <v>1</v>
      </c>
      <c r="H84" s="99"/>
      <c r="I84" s="136" t="s">
        <v>161</v>
      </c>
      <c r="J84" s="101">
        <v>10</v>
      </c>
      <c r="K84" s="102" t="s">
        <v>2</v>
      </c>
      <c r="L84" s="73"/>
      <c r="M84" s="73"/>
      <c r="N84" s="105"/>
      <c r="O84" s="106"/>
      <c r="P84" s="107"/>
      <c r="Q84" s="147"/>
      <c r="R84" s="148"/>
      <c r="S84" s="108"/>
      <c r="T84" s="110"/>
      <c r="U84" s="112"/>
      <c r="V84" s="112"/>
      <c r="W84" s="112"/>
      <c r="X84" s="113"/>
      <c r="Y84" s="111"/>
      <c r="Z84" s="114"/>
      <c r="AA84" s="114"/>
      <c r="AB84" s="108"/>
      <c r="AC84" s="108"/>
    </row>
    <row r="85" spans="1:29" ht="24.95" customHeight="1">
      <c r="C85" s="25"/>
      <c r="E85" s="92"/>
      <c r="F85" s="93"/>
      <c r="G85" s="98" t="s">
        <v>1</v>
      </c>
      <c r="H85" s="99"/>
      <c r="I85" s="136" t="s">
        <v>162</v>
      </c>
      <c r="J85" s="101">
        <v>17</v>
      </c>
      <c r="K85" s="102" t="s">
        <v>2</v>
      </c>
      <c r="L85" s="73"/>
      <c r="M85" s="73"/>
      <c r="N85" s="105"/>
      <c r="O85" s="106"/>
      <c r="P85" s="107"/>
      <c r="Q85" s="147"/>
      <c r="R85" s="148"/>
      <c r="S85" s="108"/>
      <c r="T85" s="110"/>
      <c r="U85" s="112"/>
      <c r="V85" s="112"/>
      <c r="W85" s="112"/>
      <c r="X85" s="113"/>
      <c r="Y85" s="111"/>
      <c r="Z85" s="114"/>
      <c r="AA85" s="114"/>
      <c r="AB85" s="108"/>
      <c r="AC85" s="108"/>
    </row>
    <row r="86" spans="1:29" ht="24.95" customHeight="1">
      <c r="C86" s="25"/>
      <c r="E86" s="97"/>
      <c r="F86" s="119"/>
      <c r="G86" s="98" t="s">
        <v>1</v>
      </c>
      <c r="H86" s="95"/>
      <c r="I86" s="96" t="s">
        <v>163</v>
      </c>
      <c r="J86" s="101">
        <v>19</v>
      </c>
      <c r="K86" s="102" t="s">
        <v>2</v>
      </c>
      <c r="L86" s="73"/>
      <c r="M86" s="73"/>
      <c r="N86" s="105"/>
      <c r="O86" s="106"/>
      <c r="P86" s="107"/>
      <c r="Q86" s="147"/>
      <c r="R86" s="148"/>
      <c r="S86" s="108"/>
      <c r="T86" s="110"/>
      <c r="U86" s="112"/>
      <c r="V86" s="112"/>
      <c r="W86" s="112"/>
      <c r="X86" s="113"/>
      <c r="Y86" s="111"/>
      <c r="Z86" s="114"/>
      <c r="AA86" s="114"/>
      <c r="AB86" s="108"/>
      <c r="AC86" s="108"/>
    </row>
    <row r="87" spans="1:29" ht="24.95" customHeight="1">
      <c r="C87" s="25"/>
      <c r="E87" s="97"/>
      <c r="F87" s="119"/>
      <c r="G87" s="98" t="s">
        <v>1</v>
      </c>
      <c r="H87" s="95"/>
      <c r="I87" s="96" t="s">
        <v>164</v>
      </c>
      <c r="J87" s="101">
        <v>19</v>
      </c>
      <c r="K87" s="102" t="s">
        <v>2</v>
      </c>
      <c r="L87" s="73"/>
      <c r="M87" s="73"/>
      <c r="N87" s="105"/>
      <c r="O87" s="106"/>
      <c r="P87" s="107"/>
      <c r="Q87" s="147"/>
      <c r="R87" s="148"/>
      <c r="S87" s="108"/>
      <c r="T87" s="110"/>
      <c r="U87" s="112"/>
      <c r="V87" s="112"/>
      <c r="W87" s="112"/>
      <c r="X87" s="113"/>
      <c r="Y87" s="111"/>
      <c r="Z87" s="114"/>
      <c r="AA87" s="114"/>
      <c r="AB87" s="108"/>
      <c r="AC87" s="108"/>
    </row>
    <row r="88" spans="1:29" ht="24.95" customHeight="1">
      <c r="C88" s="25"/>
      <c r="E88" s="97"/>
      <c r="F88" s="119"/>
      <c r="G88" s="98" t="s">
        <v>40</v>
      </c>
      <c r="H88" s="95"/>
      <c r="I88" s="96" t="s">
        <v>176</v>
      </c>
      <c r="J88" s="101">
        <v>19</v>
      </c>
      <c r="K88" s="102" t="s">
        <v>2</v>
      </c>
      <c r="L88" s="73"/>
      <c r="M88" s="73"/>
      <c r="N88" s="105"/>
      <c r="O88" s="106"/>
      <c r="P88" s="107"/>
      <c r="Q88" s="10"/>
      <c r="S88" s="108"/>
      <c r="T88" s="110"/>
      <c r="U88" s="112"/>
      <c r="V88" s="112"/>
      <c r="W88" s="112"/>
      <c r="X88" s="113"/>
      <c r="Y88" s="111"/>
      <c r="Z88" s="114"/>
      <c r="AA88" s="114"/>
      <c r="AB88" s="108"/>
      <c r="AC88" s="108"/>
    </row>
    <row r="89" spans="1:29" ht="24.95" customHeight="1">
      <c r="C89" s="25"/>
      <c r="E89" s="97"/>
      <c r="F89" s="119"/>
      <c r="G89" s="98" t="s">
        <v>40</v>
      </c>
      <c r="H89" s="95"/>
      <c r="I89" s="96" t="s">
        <v>177</v>
      </c>
      <c r="J89" s="101">
        <v>9</v>
      </c>
      <c r="K89" s="102" t="s">
        <v>2</v>
      </c>
      <c r="L89" s="73"/>
      <c r="M89" s="73"/>
      <c r="N89" s="105"/>
      <c r="O89" s="106"/>
      <c r="P89" s="107"/>
      <c r="Q89" s="10"/>
      <c r="S89" s="108"/>
      <c r="T89" s="110"/>
      <c r="U89" s="112"/>
      <c r="V89" s="112"/>
      <c r="W89" s="112"/>
      <c r="X89" s="113"/>
      <c r="Y89" s="111"/>
      <c r="Z89" s="114"/>
      <c r="AA89" s="114"/>
      <c r="AB89" s="108"/>
      <c r="AC89" s="108"/>
    </row>
    <row r="90" spans="1:29" ht="24.95" customHeight="1">
      <c r="C90" s="25"/>
      <c r="E90" s="97"/>
      <c r="F90" s="119"/>
      <c r="G90" s="98" t="s">
        <v>40</v>
      </c>
      <c r="H90" s="95"/>
      <c r="I90" s="145" t="s">
        <v>178</v>
      </c>
      <c r="J90" s="101">
        <v>564</v>
      </c>
      <c r="K90" s="102" t="s">
        <v>2</v>
      </c>
      <c r="L90" s="73"/>
      <c r="M90" s="73"/>
      <c r="N90" s="105"/>
      <c r="O90" s="106"/>
      <c r="P90" s="107"/>
      <c r="Q90" s="10"/>
      <c r="S90" s="108"/>
      <c r="T90" s="110"/>
      <c r="U90" s="112"/>
      <c r="V90" s="112"/>
      <c r="W90" s="112"/>
      <c r="X90" s="113"/>
      <c r="Y90" s="111"/>
      <c r="Z90" s="114"/>
      <c r="AA90" s="114"/>
      <c r="AB90" s="108"/>
      <c r="AC90" s="108"/>
    </row>
    <row r="91" spans="1:29" ht="24.95" customHeight="1">
      <c r="C91" s="25"/>
      <c r="E91" s="97"/>
      <c r="F91" s="95"/>
      <c r="G91" s="98" t="s">
        <v>40</v>
      </c>
      <c r="H91" s="61"/>
      <c r="I91" s="63" t="s">
        <v>165</v>
      </c>
      <c r="J91" s="68">
        <v>11</v>
      </c>
      <c r="K91" s="102" t="s">
        <v>2</v>
      </c>
      <c r="L91" s="73"/>
      <c r="M91" s="73"/>
      <c r="N91" s="105"/>
      <c r="O91" s="106"/>
      <c r="P91" s="107"/>
      <c r="Q91" s="10"/>
      <c r="S91" s="108"/>
      <c r="T91" s="110"/>
      <c r="U91" s="112"/>
      <c r="V91" s="112"/>
      <c r="W91" s="112"/>
      <c r="X91" s="113"/>
      <c r="Y91" s="111"/>
      <c r="Z91" s="114"/>
      <c r="AA91" s="114"/>
      <c r="AB91" s="108"/>
      <c r="AC91" s="108"/>
    </row>
    <row r="92" spans="1:29" ht="24.95" customHeight="1">
      <c r="A92" s="9">
        <v>40</v>
      </c>
      <c r="C92" s="25"/>
      <c r="E92" s="85"/>
      <c r="F92" s="61"/>
      <c r="G92" s="98" t="s">
        <v>40</v>
      </c>
      <c r="H92" s="121"/>
      <c r="I92" s="122" t="s">
        <v>166</v>
      </c>
      <c r="J92" s="123">
        <v>32</v>
      </c>
      <c r="K92" s="102" t="s">
        <v>2</v>
      </c>
      <c r="L92" s="73"/>
      <c r="M92" s="73"/>
      <c r="N92" s="154"/>
      <c r="O92" s="106"/>
      <c r="P92" s="107"/>
      <c r="Q92" s="10"/>
      <c r="S92" s="16"/>
    </row>
    <row r="93" spans="1:29" ht="24.95" customHeight="1">
      <c r="C93" s="25"/>
      <c r="E93" s="97"/>
      <c r="F93" s="95"/>
      <c r="G93" s="98" t="s">
        <v>42</v>
      </c>
      <c r="H93" s="99"/>
      <c r="I93" s="136"/>
      <c r="J93" s="101"/>
      <c r="K93" s="102"/>
      <c r="L93" s="73"/>
      <c r="M93" s="73"/>
      <c r="N93" s="105"/>
      <c r="O93" s="106"/>
      <c r="P93" s="106"/>
      <c r="Q93" s="10"/>
      <c r="S93" s="108"/>
      <c r="T93" s="110"/>
      <c r="U93" s="112"/>
      <c r="V93" s="112"/>
      <c r="W93" s="112"/>
      <c r="X93" s="113"/>
      <c r="Y93" s="111"/>
      <c r="Z93" s="114"/>
      <c r="AA93" s="114"/>
      <c r="AB93" s="108"/>
      <c r="AC93" s="108"/>
    </row>
    <row r="94" spans="1:29" ht="24.95" customHeight="1">
      <c r="C94" s="25"/>
      <c r="E94" s="92" t="s">
        <v>142</v>
      </c>
      <c r="F94" s="93"/>
      <c r="G94" s="94" t="s">
        <v>35</v>
      </c>
      <c r="H94" s="95"/>
      <c r="I94" s="96"/>
      <c r="J94" s="101"/>
      <c r="K94" s="102"/>
      <c r="L94" s="73"/>
      <c r="M94" s="73"/>
      <c r="N94" s="105"/>
      <c r="O94" s="106"/>
      <c r="P94" s="106"/>
      <c r="Q94" s="10"/>
      <c r="S94" s="108"/>
      <c r="T94" s="110"/>
      <c r="U94" s="112"/>
      <c r="V94" s="112"/>
      <c r="W94" s="112"/>
      <c r="X94" s="113"/>
      <c r="Y94" s="111"/>
      <c r="Z94" s="114"/>
      <c r="AA94" s="114"/>
      <c r="AB94" s="108"/>
      <c r="AC94" s="108"/>
    </row>
    <row r="95" spans="1:29" ht="24.95" customHeight="1">
      <c r="C95" s="25"/>
      <c r="E95" s="97"/>
      <c r="F95" s="119"/>
      <c r="G95" s="98" t="s">
        <v>97</v>
      </c>
      <c r="H95" s="95"/>
      <c r="I95" s="96" t="s">
        <v>100</v>
      </c>
      <c r="J95" s="101">
        <v>1</v>
      </c>
      <c r="K95" s="102" t="s">
        <v>24</v>
      </c>
      <c r="L95" s="73"/>
      <c r="M95" s="73"/>
      <c r="N95" s="105"/>
      <c r="O95" s="106"/>
      <c r="P95" s="107"/>
      <c r="Q95" s="10"/>
      <c r="S95" s="108"/>
      <c r="T95" s="110"/>
      <c r="U95" s="112"/>
      <c r="V95" s="112"/>
      <c r="W95" s="112"/>
      <c r="X95" s="113"/>
      <c r="Y95" s="111"/>
      <c r="Z95" s="114"/>
      <c r="AA95" s="114"/>
      <c r="AB95" s="108"/>
      <c r="AC95" s="108"/>
    </row>
    <row r="96" spans="1:29" ht="24.95" customHeight="1">
      <c r="C96" s="25"/>
      <c r="E96" s="97"/>
      <c r="F96" s="119"/>
      <c r="G96" s="98" t="s">
        <v>98</v>
      </c>
      <c r="H96" s="95"/>
      <c r="I96" s="96" t="s">
        <v>99</v>
      </c>
      <c r="J96" s="101">
        <v>1</v>
      </c>
      <c r="K96" s="102" t="s">
        <v>24</v>
      </c>
      <c r="L96" s="73"/>
      <c r="M96" s="73"/>
      <c r="N96" s="105"/>
      <c r="O96" s="106"/>
      <c r="P96" s="107"/>
      <c r="Q96" s="10"/>
      <c r="S96" s="108"/>
      <c r="T96" s="110"/>
      <c r="U96" s="112"/>
      <c r="V96" s="112"/>
      <c r="W96" s="112"/>
      <c r="X96" s="113"/>
      <c r="Y96" s="111"/>
      <c r="Z96" s="114"/>
      <c r="AA96" s="114"/>
      <c r="AB96" s="108"/>
      <c r="AC96" s="108"/>
    </row>
    <row r="97" spans="1:29" ht="24.95" customHeight="1">
      <c r="C97" s="25"/>
      <c r="E97" s="97"/>
      <c r="F97" s="119"/>
      <c r="G97" s="98" t="s">
        <v>144</v>
      </c>
      <c r="H97" s="95"/>
      <c r="I97" s="96"/>
      <c r="J97" s="101">
        <v>1</v>
      </c>
      <c r="K97" s="102" t="s">
        <v>24</v>
      </c>
      <c r="L97" s="73"/>
      <c r="M97" s="73"/>
      <c r="N97" s="105"/>
      <c r="O97" s="106"/>
      <c r="P97" s="107"/>
      <c r="Q97" s="10"/>
      <c r="S97" s="108"/>
      <c r="T97" s="110"/>
      <c r="U97" s="112"/>
      <c r="V97" s="112"/>
      <c r="W97" s="112"/>
      <c r="X97" s="113"/>
      <c r="Y97" s="111"/>
      <c r="Z97" s="114"/>
      <c r="AA97" s="114"/>
      <c r="AB97" s="108"/>
      <c r="AC97" s="108"/>
    </row>
    <row r="98" spans="1:29" ht="24.95" customHeight="1">
      <c r="C98" s="25"/>
      <c r="E98" s="97"/>
      <c r="F98" s="95"/>
      <c r="G98" s="98" t="s">
        <v>168</v>
      </c>
      <c r="H98" s="99"/>
      <c r="I98" s="100" t="s">
        <v>169</v>
      </c>
      <c r="J98" s="101">
        <v>7</v>
      </c>
      <c r="K98" s="102" t="s">
        <v>90</v>
      </c>
      <c r="L98" s="104"/>
      <c r="M98" s="104"/>
      <c r="N98" s="105"/>
      <c r="O98" s="106"/>
      <c r="P98" s="107"/>
      <c r="Q98" s="10"/>
      <c r="S98" s="108"/>
      <c r="T98" s="110"/>
      <c r="U98" s="112"/>
      <c r="V98" s="112"/>
      <c r="W98" s="112"/>
      <c r="X98" s="113"/>
      <c r="Y98" s="111"/>
      <c r="Z98" s="114"/>
      <c r="AA98" s="114"/>
      <c r="AB98" s="108"/>
      <c r="AC98" s="108"/>
    </row>
    <row r="99" spans="1:29" ht="24.95" customHeight="1">
      <c r="C99" s="25"/>
      <c r="E99" s="97"/>
      <c r="F99" s="95"/>
      <c r="G99" s="98" t="s">
        <v>171</v>
      </c>
      <c r="H99" s="95"/>
      <c r="I99" s="136" t="s">
        <v>172</v>
      </c>
      <c r="J99" s="101">
        <v>4</v>
      </c>
      <c r="K99" s="102" t="s">
        <v>170</v>
      </c>
      <c r="L99" s="104"/>
      <c r="M99" s="104"/>
      <c r="N99" s="105"/>
      <c r="O99" s="106"/>
      <c r="P99" s="107"/>
      <c r="Q99" s="10"/>
      <c r="S99" s="108"/>
      <c r="T99" s="110"/>
      <c r="U99" s="112"/>
      <c r="V99" s="112"/>
      <c r="W99" s="112"/>
      <c r="X99" s="113"/>
      <c r="Y99" s="111"/>
      <c r="Z99" s="114"/>
      <c r="AA99" s="114"/>
      <c r="AB99" s="108"/>
      <c r="AC99" s="108"/>
    </row>
    <row r="100" spans="1:29" ht="24.95" customHeight="1">
      <c r="C100" s="25"/>
      <c r="E100" s="97"/>
      <c r="F100" s="95"/>
      <c r="G100" s="98" t="s">
        <v>167</v>
      </c>
      <c r="H100" s="61"/>
      <c r="I100" s="137"/>
      <c r="J100" s="115">
        <v>1</v>
      </c>
      <c r="K100" s="102" t="s">
        <v>44</v>
      </c>
      <c r="L100" s="103"/>
      <c r="M100" s="73"/>
      <c r="N100" s="105"/>
      <c r="O100" s="106"/>
      <c r="P100" s="107"/>
      <c r="Q100" s="10"/>
      <c r="S100" s="108"/>
      <c r="T100" s="116"/>
      <c r="U100" s="109"/>
      <c r="V100" s="109"/>
      <c r="W100" s="109"/>
      <c r="X100" s="117"/>
      <c r="Y100" s="108"/>
      <c r="Z100" s="108"/>
      <c r="AA100" s="108"/>
      <c r="AB100" s="108"/>
      <c r="AC100" s="108"/>
    </row>
    <row r="101" spans="1:29" ht="24.95" customHeight="1">
      <c r="C101" s="25"/>
      <c r="E101" s="97"/>
      <c r="F101" s="95"/>
      <c r="G101" s="120" t="s">
        <v>143</v>
      </c>
      <c r="H101" s="61"/>
      <c r="I101" s="63"/>
      <c r="J101" s="68"/>
      <c r="K101" s="69"/>
      <c r="L101" s="70"/>
      <c r="M101" s="76"/>
      <c r="N101" s="105"/>
      <c r="O101" s="106"/>
      <c r="P101" s="106"/>
      <c r="Q101" s="10"/>
      <c r="S101" s="108"/>
      <c r="T101" s="110"/>
      <c r="U101" s="112"/>
      <c r="V101" s="112"/>
      <c r="W101" s="112"/>
      <c r="X101" s="113"/>
      <c r="Y101" s="111"/>
      <c r="Z101" s="114"/>
      <c r="AA101" s="114"/>
      <c r="AB101" s="108"/>
      <c r="AC101" s="108"/>
    </row>
    <row r="102" spans="1:29" ht="24.95" customHeight="1">
      <c r="C102" s="25"/>
      <c r="E102" s="97"/>
      <c r="F102" s="95"/>
      <c r="G102" s="98"/>
      <c r="H102" s="99"/>
      <c r="I102" s="136"/>
      <c r="J102" s="101"/>
      <c r="K102" s="102"/>
      <c r="L102" s="73"/>
      <c r="M102" s="73"/>
      <c r="N102" s="105"/>
      <c r="O102" s="106"/>
      <c r="P102" s="107"/>
      <c r="Q102" s="10"/>
      <c r="S102" s="108"/>
      <c r="T102" s="110"/>
      <c r="U102" s="112"/>
      <c r="V102" s="112"/>
      <c r="W102" s="112"/>
      <c r="X102" s="113"/>
      <c r="Y102" s="111"/>
      <c r="Z102" s="114"/>
      <c r="AA102" s="114"/>
      <c r="AB102" s="108"/>
      <c r="AC102" s="108"/>
    </row>
    <row r="103" spans="1:29" ht="24.95" customHeight="1">
      <c r="C103" s="25"/>
      <c r="E103" s="97"/>
      <c r="F103" s="95"/>
      <c r="G103" s="98"/>
      <c r="H103" s="99"/>
      <c r="I103" s="136"/>
      <c r="J103" s="101"/>
      <c r="K103" s="102"/>
      <c r="L103" s="73"/>
      <c r="M103" s="73"/>
      <c r="N103" s="105"/>
      <c r="O103" s="106"/>
      <c r="P103" s="107"/>
      <c r="Q103" s="10"/>
      <c r="S103" s="108"/>
      <c r="T103" s="110"/>
      <c r="U103" s="112"/>
      <c r="V103" s="112"/>
      <c r="W103" s="112"/>
      <c r="X103" s="113"/>
      <c r="Y103" s="111"/>
      <c r="Z103" s="114"/>
      <c r="AA103" s="114"/>
      <c r="AB103" s="108"/>
      <c r="AC103" s="108"/>
    </row>
    <row r="104" spans="1:29" ht="24.95" customHeight="1">
      <c r="C104" s="25"/>
      <c r="E104" s="97"/>
      <c r="F104" s="95"/>
      <c r="G104" s="98"/>
      <c r="H104" s="99"/>
      <c r="I104" s="136"/>
      <c r="J104" s="101"/>
      <c r="K104" s="102"/>
      <c r="L104" s="73"/>
      <c r="M104" s="73"/>
      <c r="N104" s="105"/>
      <c r="O104" s="106"/>
      <c r="P104" s="106"/>
      <c r="Q104" s="10"/>
      <c r="S104" s="108"/>
      <c r="T104" s="110"/>
      <c r="U104" s="112"/>
      <c r="V104" s="112"/>
      <c r="W104" s="112"/>
      <c r="X104" s="113"/>
      <c r="Y104" s="111"/>
      <c r="Z104" s="114"/>
      <c r="AA104" s="114"/>
      <c r="AB104" s="108"/>
      <c r="AC104" s="108"/>
    </row>
    <row r="105" spans="1:29" ht="24.95" customHeight="1">
      <c r="C105" s="25"/>
      <c r="E105" s="92"/>
      <c r="F105" s="93"/>
      <c r="G105" s="98"/>
      <c r="H105" s="99"/>
      <c r="I105" s="136"/>
      <c r="J105" s="101"/>
      <c r="K105" s="102"/>
      <c r="L105" s="73"/>
      <c r="M105" s="73"/>
      <c r="N105" s="105"/>
      <c r="O105" s="106"/>
      <c r="P105" s="107"/>
      <c r="Q105" s="10"/>
      <c r="S105" s="108"/>
      <c r="T105" s="110"/>
      <c r="U105" s="112"/>
      <c r="V105" s="112"/>
      <c r="W105" s="112"/>
      <c r="X105" s="113"/>
      <c r="Y105" s="111"/>
      <c r="Z105" s="114"/>
      <c r="AA105" s="114"/>
      <c r="AB105" s="108"/>
      <c r="AC105" s="108"/>
    </row>
    <row r="106" spans="1:29" ht="24.95" customHeight="1">
      <c r="A106" s="9">
        <v>40</v>
      </c>
      <c r="C106" s="25"/>
      <c r="E106" s="85"/>
      <c r="F106" s="61"/>
      <c r="G106" s="64" t="s">
        <v>92</v>
      </c>
      <c r="H106" s="121"/>
      <c r="I106" s="122"/>
      <c r="J106" s="123"/>
      <c r="K106" s="124"/>
      <c r="L106" s="104"/>
      <c r="M106" s="118"/>
      <c r="N106" s="125"/>
      <c r="O106" s="139"/>
      <c r="P106" s="140"/>
      <c r="Q106" s="10"/>
      <c r="S106" s="16"/>
    </row>
    <row r="107" spans="1:29" ht="24.95" customHeight="1">
      <c r="C107" s="25"/>
      <c r="E107" s="85">
        <v>3</v>
      </c>
      <c r="F107" s="61"/>
      <c r="G107" s="64" t="s">
        <v>23</v>
      </c>
      <c r="H107" s="61"/>
      <c r="I107" s="63"/>
      <c r="J107" s="68"/>
      <c r="K107" s="69"/>
      <c r="L107" s="70"/>
      <c r="M107" s="76"/>
      <c r="N107" s="61"/>
      <c r="O107" s="138"/>
      <c r="P107" s="138"/>
      <c r="Q107" s="10"/>
      <c r="S107" s="16"/>
    </row>
    <row r="108" spans="1:29" ht="24.95" customHeight="1">
      <c r="C108" s="25"/>
      <c r="E108" s="92" t="s">
        <v>0</v>
      </c>
      <c r="F108" s="93"/>
      <c r="G108" s="94" t="s">
        <v>32</v>
      </c>
      <c r="H108" s="99"/>
      <c r="I108" s="63"/>
      <c r="J108" s="101"/>
      <c r="K108" s="102"/>
      <c r="L108" s="73"/>
      <c r="M108" s="104"/>
      <c r="N108" s="105"/>
      <c r="O108" s="106"/>
      <c r="P108" s="106"/>
      <c r="Q108" s="10"/>
      <c r="S108" s="16"/>
    </row>
    <row r="109" spans="1:29" ht="24.95" customHeight="1">
      <c r="C109" s="25"/>
      <c r="E109" s="92"/>
      <c r="F109" s="93"/>
      <c r="G109" s="98" t="s">
        <v>33</v>
      </c>
      <c r="H109" s="99"/>
      <c r="I109" s="63" t="s">
        <v>53</v>
      </c>
      <c r="J109" s="101">
        <v>168</v>
      </c>
      <c r="K109" s="102" t="s">
        <v>2</v>
      </c>
      <c r="L109" s="149"/>
      <c r="M109" s="118"/>
      <c r="N109" s="66"/>
      <c r="O109" s="106"/>
      <c r="P109" s="107"/>
      <c r="Q109" s="10"/>
      <c r="S109" s="16"/>
    </row>
    <row r="110" spans="1:29" ht="24.95" customHeight="1">
      <c r="C110" s="25"/>
      <c r="E110" s="92"/>
      <c r="F110" s="93"/>
      <c r="G110" s="94" t="s">
        <v>52</v>
      </c>
      <c r="H110" s="95"/>
      <c r="I110" s="96" t="s">
        <v>51</v>
      </c>
      <c r="J110" s="101">
        <v>7</v>
      </c>
      <c r="K110" s="102" t="s">
        <v>44</v>
      </c>
      <c r="L110" s="149"/>
      <c r="M110" s="118"/>
      <c r="N110" s="66"/>
      <c r="O110" s="106"/>
      <c r="P110" s="107"/>
      <c r="Q110" s="10"/>
      <c r="S110" s="16"/>
    </row>
    <row r="111" spans="1:29" ht="24.95" customHeight="1">
      <c r="C111" s="25"/>
      <c r="E111" s="92"/>
      <c r="F111" s="93"/>
      <c r="G111" s="94" t="s">
        <v>54</v>
      </c>
      <c r="H111" s="95"/>
      <c r="I111" s="96" t="s">
        <v>55</v>
      </c>
      <c r="J111" s="101">
        <v>7</v>
      </c>
      <c r="K111" s="102" t="s">
        <v>44</v>
      </c>
      <c r="L111" s="149"/>
      <c r="M111" s="118"/>
      <c r="N111" s="66"/>
      <c r="O111" s="106"/>
      <c r="P111" s="107"/>
      <c r="Q111" s="10"/>
      <c r="S111" s="16"/>
    </row>
    <row r="112" spans="1:29" ht="24.95" customHeight="1">
      <c r="C112" s="25"/>
      <c r="E112" s="92"/>
      <c r="F112" s="93"/>
      <c r="G112" s="98" t="s">
        <v>41</v>
      </c>
      <c r="H112" s="95"/>
      <c r="I112" s="96"/>
      <c r="J112" s="101"/>
      <c r="K112" s="102"/>
      <c r="L112" s="104"/>
      <c r="M112" s="118"/>
      <c r="N112" s="61"/>
      <c r="O112" s="106"/>
      <c r="P112" s="107"/>
      <c r="Q112" s="10"/>
      <c r="S112" s="16"/>
    </row>
    <row r="113" spans="3:19" ht="24.95" customHeight="1">
      <c r="C113" s="25"/>
      <c r="E113" s="92"/>
      <c r="F113" s="93"/>
      <c r="G113" s="98"/>
      <c r="H113" s="99"/>
      <c r="I113" s="100"/>
      <c r="J113" s="101"/>
      <c r="K113" s="102"/>
      <c r="L113" s="103"/>
      <c r="M113" s="104"/>
      <c r="N113" s="105"/>
      <c r="O113" s="106"/>
      <c r="P113" s="106"/>
      <c r="Q113" s="10"/>
      <c r="S113" s="16"/>
    </row>
    <row r="114" spans="3:19" ht="24.95" customHeight="1">
      <c r="C114" s="25"/>
      <c r="E114" s="92" t="s">
        <v>71</v>
      </c>
      <c r="F114" s="93"/>
      <c r="G114" s="94" t="s">
        <v>34</v>
      </c>
      <c r="H114" s="99"/>
      <c r="I114" s="100"/>
      <c r="J114" s="101"/>
      <c r="K114" s="102"/>
      <c r="L114" s="104"/>
      <c r="M114" s="118"/>
      <c r="N114" s="105"/>
      <c r="O114" s="106"/>
      <c r="P114" s="106"/>
      <c r="Q114" s="10"/>
      <c r="S114" s="16"/>
    </row>
    <row r="115" spans="3:19" ht="24.95" customHeight="1">
      <c r="C115" s="25"/>
      <c r="E115" s="92"/>
      <c r="F115" s="93"/>
      <c r="G115" s="120" t="s">
        <v>40</v>
      </c>
      <c r="H115" s="95"/>
      <c r="I115" s="96" t="s">
        <v>56</v>
      </c>
      <c r="J115" s="101">
        <v>20</v>
      </c>
      <c r="K115" s="102" t="s">
        <v>2</v>
      </c>
      <c r="L115" s="104"/>
      <c r="M115" s="118"/>
      <c r="N115" s="105"/>
      <c r="O115" s="106"/>
      <c r="P115" s="107"/>
      <c r="Q115" s="10"/>
      <c r="S115" s="16"/>
    </row>
    <row r="116" spans="3:19" ht="24.95" customHeight="1">
      <c r="C116" s="25"/>
      <c r="E116" s="92"/>
      <c r="F116" s="93"/>
      <c r="G116" s="98" t="s">
        <v>1</v>
      </c>
      <c r="H116" s="99"/>
      <c r="I116" s="156" t="s">
        <v>74</v>
      </c>
      <c r="J116" s="101">
        <v>124</v>
      </c>
      <c r="K116" s="102" t="s">
        <v>2</v>
      </c>
      <c r="L116" s="104"/>
      <c r="M116" s="118"/>
      <c r="N116" s="66"/>
      <c r="O116" s="106"/>
      <c r="P116" s="107"/>
      <c r="Q116" s="10"/>
      <c r="S116" s="16"/>
    </row>
    <row r="117" spans="3:19" ht="24.95" customHeight="1">
      <c r="C117" s="25"/>
      <c r="E117" s="92"/>
      <c r="F117" s="93"/>
      <c r="G117" s="98" t="s">
        <v>1</v>
      </c>
      <c r="H117" s="99"/>
      <c r="I117" s="155" t="s">
        <v>103</v>
      </c>
      <c r="J117" s="101">
        <v>37</v>
      </c>
      <c r="K117" s="102" t="s">
        <v>2</v>
      </c>
      <c r="L117" s="104"/>
      <c r="M117" s="118"/>
      <c r="N117" s="66"/>
      <c r="O117" s="106"/>
      <c r="P117" s="107"/>
      <c r="Q117" s="10"/>
      <c r="S117" s="16"/>
    </row>
    <row r="118" spans="3:19" ht="24.95" customHeight="1">
      <c r="C118" s="25"/>
      <c r="E118" s="92"/>
      <c r="F118" s="93"/>
      <c r="G118" s="98" t="s">
        <v>42</v>
      </c>
      <c r="H118" s="95"/>
      <c r="I118" s="96"/>
      <c r="J118" s="101"/>
      <c r="K118" s="102"/>
      <c r="L118" s="104"/>
      <c r="M118" s="118"/>
      <c r="N118" s="66"/>
      <c r="O118" s="106"/>
      <c r="P118" s="106"/>
      <c r="Q118" s="10"/>
      <c r="S118" s="16"/>
    </row>
    <row r="119" spans="3:19" ht="24.95" customHeight="1">
      <c r="C119" s="25"/>
      <c r="E119" s="92"/>
      <c r="F119" s="93"/>
      <c r="G119" s="98"/>
      <c r="H119" s="99"/>
      <c r="I119" s="100"/>
      <c r="J119" s="101"/>
      <c r="K119" s="102"/>
      <c r="L119" s="104"/>
      <c r="M119" s="118"/>
      <c r="N119" s="66"/>
      <c r="O119" s="106"/>
      <c r="P119" s="107"/>
      <c r="Q119" s="10"/>
      <c r="S119" s="16"/>
    </row>
    <row r="120" spans="3:19" ht="24.95" customHeight="1">
      <c r="C120" s="25"/>
      <c r="E120" s="97" t="s">
        <v>3</v>
      </c>
      <c r="F120" s="119"/>
      <c r="G120" s="120" t="s">
        <v>45</v>
      </c>
      <c r="H120" s="61"/>
      <c r="I120" s="63"/>
      <c r="J120" s="68"/>
      <c r="K120" s="69"/>
      <c r="L120" s="104"/>
      <c r="M120" s="118"/>
      <c r="N120" s="66"/>
      <c r="O120" s="106"/>
      <c r="P120" s="106"/>
      <c r="Q120" s="10"/>
      <c r="S120" s="16"/>
    </row>
    <row r="121" spans="3:19" ht="24.95" customHeight="1">
      <c r="C121" s="25"/>
      <c r="E121" s="97"/>
      <c r="F121" s="119"/>
      <c r="G121" s="62" t="s">
        <v>57</v>
      </c>
      <c r="H121" s="61"/>
      <c r="I121" s="63" t="s">
        <v>4</v>
      </c>
      <c r="J121" s="68">
        <v>8</v>
      </c>
      <c r="K121" s="69" t="s">
        <v>43</v>
      </c>
      <c r="L121" s="104"/>
      <c r="M121" s="118"/>
      <c r="N121" s="66"/>
      <c r="O121" s="106"/>
      <c r="P121" s="107"/>
      <c r="Q121" s="10"/>
      <c r="S121" s="16"/>
    </row>
    <row r="122" spans="3:19" ht="24.95" customHeight="1">
      <c r="C122" s="25"/>
      <c r="E122" s="92"/>
      <c r="F122" s="93"/>
      <c r="G122" s="62" t="s">
        <v>58</v>
      </c>
      <c r="H122" s="61"/>
      <c r="I122" s="63" t="s">
        <v>4</v>
      </c>
      <c r="J122" s="68">
        <v>2</v>
      </c>
      <c r="K122" s="69" t="s">
        <v>43</v>
      </c>
      <c r="L122" s="104"/>
      <c r="M122" s="118"/>
      <c r="N122" s="66"/>
      <c r="O122" s="106"/>
      <c r="P122" s="107"/>
      <c r="Q122" s="10"/>
      <c r="S122" s="16"/>
    </row>
    <row r="123" spans="3:19" ht="24.95" customHeight="1">
      <c r="C123" s="25"/>
      <c r="E123" s="92"/>
      <c r="F123" s="93"/>
      <c r="G123" s="62" t="s">
        <v>59</v>
      </c>
      <c r="H123" s="61"/>
      <c r="I123" s="63" t="s">
        <v>4</v>
      </c>
      <c r="J123" s="68">
        <v>7</v>
      </c>
      <c r="K123" s="69" t="s">
        <v>43</v>
      </c>
      <c r="L123" s="104"/>
      <c r="M123" s="104"/>
      <c r="N123" s="66"/>
      <c r="O123" s="106"/>
      <c r="P123" s="107"/>
      <c r="Q123" s="10"/>
      <c r="S123" s="16"/>
    </row>
    <row r="124" spans="3:19" ht="24.95" customHeight="1">
      <c r="C124" s="25"/>
      <c r="E124" s="92"/>
      <c r="F124" s="93"/>
      <c r="G124" s="62" t="s">
        <v>60</v>
      </c>
      <c r="H124" s="61"/>
      <c r="I124" s="63" t="s">
        <v>4</v>
      </c>
      <c r="J124" s="68">
        <v>4</v>
      </c>
      <c r="K124" s="69" t="s">
        <v>43</v>
      </c>
      <c r="L124" s="104"/>
      <c r="M124" s="104"/>
      <c r="N124" s="66"/>
      <c r="O124" s="106"/>
      <c r="P124" s="107"/>
      <c r="Q124" s="10"/>
      <c r="S124" s="16"/>
    </row>
    <row r="125" spans="3:19" ht="24.95" customHeight="1">
      <c r="C125" s="25"/>
      <c r="E125" s="92"/>
      <c r="F125" s="93"/>
      <c r="G125" s="62" t="s">
        <v>61</v>
      </c>
      <c r="H125" s="61"/>
      <c r="I125" s="63" t="s">
        <v>4</v>
      </c>
      <c r="J125" s="68">
        <v>12</v>
      </c>
      <c r="K125" s="69" t="s">
        <v>43</v>
      </c>
      <c r="L125" s="104"/>
      <c r="M125" s="104"/>
      <c r="N125" s="66"/>
      <c r="O125" s="106"/>
      <c r="P125" s="107"/>
      <c r="Q125" s="10"/>
      <c r="S125" s="16"/>
    </row>
    <row r="126" spans="3:19" ht="24.95" customHeight="1">
      <c r="C126" s="25"/>
      <c r="E126" s="92"/>
      <c r="F126" s="93"/>
      <c r="G126" s="62" t="s">
        <v>62</v>
      </c>
      <c r="H126" s="61"/>
      <c r="I126" s="63" t="s">
        <v>4</v>
      </c>
      <c r="J126" s="68">
        <v>4</v>
      </c>
      <c r="K126" s="69" t="s">
        <v>43</v>
      </c>
      <c r="L126" s="104"/>
      <c r="M126" s="118"/>
      <c r="N126" s="66"/>
      <c r="O126" s="106"/>
      <c r="P126" s="107"/>
      <c r="Q126" s="10"/>
      <c r="S126" s="16"/>
    </row>
    <row r="127" spans="3:19" ht="24.95" customHeight="1">
      <c r="C127" s="25"/>
      <c r="E127" s="92"/>
      <c r="F127" s="93"/>
      <c r="G127" s="62" t="s">
        <v>63</v>
      </c>
      <c r="H127" s="61"/>
      <c r="I127" s="63" t="s">
        <v>4</v>
      </c>
      <c r="J127" s="68">
        <v>1</v>
      </c>
      <c r="K127" s="69" t="s">
        <v>43</v>
      </c>
      <c r="L127" s="104"/>
      <c r="M127" s="118"/>
      <c r="N127" s="66"/>
      <c r="O127" s="106"/>
      <c r="P127" s="107"/>
      <c r="Q127" s="10"/>
      <c r="S127" s="16"/>
    </row>
    <row r="128" spans="3:19" ht="24.95" customHeight="1">
      <c r="C128" s="25"/>
      <c r="E128" s="92"/>
      <c r="F128" s="93"/>
      <c r="G128" s="62" t="s">
        <v>85</v>
      </c>
      <c r="H128" s="61"/>
      <c r="I128" s="63" t="s">
        <v>4</v>
      </c>
      <c r="J128" s="68">
        <v>1</v>
      </c>
      <c r="K128" s="69" t="s">
        <v>43</v>
      </c>
      <c r="L128" s="104"/>
      <c r="M128" s="118"/>
      <c r="N128" s="66"/>
      <c r="O128" s="106"/>
      <c r="P128" s="107"/>
      <c r="Q128" s="10"/>
      <c r="S128" s="16"/>
    </row>
    <row r="129" spans="1:19" ht="24.95" customHeight="1">
      <c r="C129" s="25"/>
      <c r="E129" s="92"/>
      <c r="F129" s="93"/>
      <c r="G129" s="62" t="s">
        <v>77</v>
      </c>
      <c r="H129" s="61"/>
      <c r="I129" s="63" t="s">
        <v>4</v>
      </c>
      <c r="J129" s="68">
        <v>2</v>
      </c>
      <c r="K129" s="69" t="s">
        <v>43</v>
      </c>
      <c r="L129" s="104"/>
      <c r="M129" s="104"/>
      <c r="N129" s="66"/>
      <c r="O129" s="106"/>
      <c r="P129" s="107"/>
      <c r="Q129" s="10"/>
      <c r="S129" s="16"/>
    </row>
    <row r="130" spans="1:19" ht="24.95" customHeight="1">
      <c r="C130" s="25"/>
      <c r="E130" s="92"/>
      <c r="F130" s="93"/>
      <c r="G130" s="127" t="s">
        <v>104</v>
      </c>
      <c r="H130" s="99"/>
      <c r="I130" s="100" t="s">
        <v>105</v>
      </c>
      <c r="J130" s="128">
        <v>3</v>
      </c>
      <c r="K130" s="129" t="s">
        <v>44</v>
      </c>
      <c r="L130" s="104"/>
      <c r="M130" s="104"/>
      <c r="N130" s="153"/>
      <c r="O130" s="106"/>
      <c r="P130" s="107"/>
      <c r="Q130" s="10"/>
      <c r="S130" s="16"/>
    </row>
    <row r="131" spans="1:19" ht="24.95" customHeight="1">
      <c r="C131" s="25"/>
      <c r="E131" s="92"/>
      <c r="F131" s="93"/>
      <c r="G131" s="127" t="s">
        <v>104</v>
      </c>
      <c r="H131" s="121"/>
      <c r="I131" s="100" t="s">
        <v>106</v>
      </c>
      <c r="J131" s="123">
        <v>3</v>
      </c>
      <c r="K131" s="124" t="s">
        <v>44</v>
      </c>
      <c r="L131" s="104"/>
      <c r="M131" s="104"/>
      <c r="N131" s="153"/>
      <c r="O131" s="106"/>
      <c r="P131" s="107"/>
      <c r="Q131" s="10"/>
      <c r="S131" s="16"/>
    </row>
    <row r="132" spans="1:19" ht="24.95" customHeight="1">
      <c r="C132" s="25"/>
      <c r="E132" s="92"/>
      <c r="F132" s="93"/>
      <c r="G132" s="127" t="s">
        <v>104</v>
      </c>
      <c r="H132" s="99"/>
      <c r="I132" s="100" t="s">
        <v>107</v>
      </c>
      <c r="J132" s="131">
        <v>1</v>
      </c>
      <c r="K132" s="132" t="s">
        <v>44</v>
      </c>
      <c r="L132" s="104"/>
      <c r="M132" s="104"/>
      <c r="N132" s="153"/>
      <c r="O132" s="106"/>
      <c r="P132" s="107"/>
      <c r="Q132" s="10"/>
      <c r="S132" s="16"/>
    </row>
    <row r="133" spans="1:19" ht="24.95" customHeight="1">
      <c r="C133" s="25"/>
      <c r="E133" s="92"/>
      <c r="F133" s="93"/>
      <c r="G133" s="120" t="s">
        <v>47</v>
      </c>
      <c r="H133" s="61"/>
      <c r="I133" s="63"/>
      <c r="J133" s="68"/>
      <c r="K133" s="69"/>
      <c r="L133" s="70"/>
      <c r="M133" s="76"/>
      <c r="N133" s="61"/>
      <c r="O133" s="138"/>
      <c r="P133" s="138"/>
      <c r="Q133" s="10"/>
      <c r="S133" s="16"/>
    </row>
    <row r="134" spans="1:19" ht="24.95" customHeight="1">
      <c r="C134" s="25"/>
      <c r="E134" s="92"/>
      <c r="F134" s="93"/>
      <c r="G134" s="62"/>
      <c r="H134" s="61"/>
      <c r="I134" s="63"/>
      <c r="J134" s="68"/>
      <c r="K134" s="69"/>
      <c r="L134" s="75"/>
      <c r="M134" s="104"/>
      <c r="N134" s="61"/>
      <c r="O134" s="106"/>
      <c r="P134" s="107"/>
      <c r="Q134" s="10"/>
      <c r="S134" s="16"/>
    </row>
    <row r="135" spans="1:19" ht="24.95" customHeight="1">
      <c r="C135" s="25"/>
      <c r="E135" s="92"/>
      <c r="F135" s="93"/>
      <c r="G135" s="127"/>
      <c r="H135" s="99"/>
      <c r="I135" s="100"/>
      <c r="J135" s="131"/>
      <c r="K135" s="132"/>
      <c r="L135" s="75"/>
      <c r="M135" s="118"/>
      <c r="N135" s="130"/>
      <c r="O135" s="106"/>
      <c r="P135" s="107"/>
      <c r="Q135" s="10"/>
      <c r="S135" s="16"/>
    </row>
    <row r="136" spans="1:19" ht="24.95" customHeight="1">
      <c r="A136" s="9">
        <v>72</v>
      </c>
      <c r="C136" s="25"/>
      <c r="E136" s="92"/>
      <c r="F136" s="93"/>
      <c r="G136" s="126"/>
      <c r="H136" s="121"/>
      <c r="I136" s="122"/>
      <c r="J136" s="123"/>
      <c r="K136" s="124"/>
      <c r="L136" s="75"/>
      <c r="M136" s="118"/>
      <c r="N136" s="61"/>
      <c r="O136" s="106"/>
      <c r="P136" s="106"/>
      <c r="Q136" s="10"/>
      <c r="S136" s="16"/>
    </row>
    <row r="137" spans="1:19" ht="24.95" customHeight="1">
      <c r="E137" s="85"/>
      <c r="F137" s="61"/>
      <c r="G137" s="62"/>
      <c r="H137" s="61"/>
      <c r="I137" s="63"/>
      <c r="J137" s="68"/>
      <c r="K137" s="69"/>
      <c r="L137" s="70"/>
      <c r="M137" s="76"/>
      <c r="N137" s="61"/>
      <c r="O137" s="138"/>
      <c r="P137" s="138"/>
      <c r="Q137" s="10"/>
    </row>
    <row r="138" spans="1:19" ht="24.95" customHeight="1">
      <c r="A138" s="16"/>
      <c r="C138" s="25"/>
      <c r="E138" s="92"/>
      <c r="F138" s="93"/>
      <c r="G138" s="64" t="s">
        <v>91</v>
      </c>
      <c r="H138" s="121"/>
      <c r="I138" s="122"/>
      <c r="J138" s="123"/>
      <c r="K138" s="124"/>
      <c r="L138" s="104"/>
      <c r="M138" s="118"/>
      <c r="N138" s="61"/>
      <c r="O138" s="106"/>
      <c r="P138" s="106"/>
      <c r="Q138" s="10"/>
      <c r="S138" s="16"/>
    </row>
    <row r="139" spans="1:19" ht="24.95" customHeight="1">
      <c r="C139" s="25"/>
      <c r="E139" s="152">
        <v>4</v>
      </c>
      <c r="F139" s="66"/>
      <c r="G139" s="138" t="s">
        <v>108</v>
      </c>
      <c r="H139" s="66"/>
      <c r="I139" s="137"/>
      <c r="J139" s="68"/>
      <c r="K139" s="69"/>
      <c r="L139" s="70"/>
      <c r="M139" s="76"/>
      <c r="N139" s="61"/>
      <c r="O139" s="138"/>
      <c r="P139" s="138"/>
      <c r="Q139" s="10"/>
      <c r="S139" s="16"/>
    </row>
    <row r="140" spans="1:19" ht="24.95" customHeight="1">
      <c r="C140" s="25"/>
      <c r="E140" s="92" t="s">
        <v>0</v>
      </c>
      <c r="F140" s="93"/>
      <c r="G140" s="94" t="s">
        <v>32</v>
      </c>
      <c r="H140" s="99"/>
      <c r="I140" s="63"/>
      <c r="J140" s="101"/>
      <c r="K140" s="102"/>
      <c r="L140" s="73"/>
      <c r="M140" s="104"/>
      <c r="N140" s="105"/>
      <c r="O140" s="106"/>
      <c r="P140" s="106"/>
      <c r="Q140" s="10"/>
      <c r="S140" s="16"/>
    </row>
    <row r="141" spans="1:19" ht="24.95" customHeight="1">
      <c r="C141" s="25"/>
      <c r="E141" s="92"/>
      <c r="F141" s="93"/>
      <c r="G141" s="98" t="s">
        <v>33</v>
      </c>
      <c r="H141" s="99"/>
      <c r="I141" s="63" t="s">
        <v>53</v>
      </c>
      <c r="J141" s="101">
        <v>81</v>
      </c>
      <c r="K141" s="102" t="s">
        <v>2</v>
      </c>
      <c r="L141" s="149"/>
      <c r="M141" s="118"/>
      <c r="N141" s="66"/>
      <c r="O141" s="106"/>
      <c r="P141" s="107"/>
      <c r="Q141" s="10"/>
      <c r="S141" s="16"/>
    </row>
    <row r="142" spans="1:19" ht="24.95" customHeight="1">
      <c r="C142" s="25"/>
      <c r="E142" s="92"/>
      <c r="F142" s="93"/>
      <c r="G142" s="94" t="s">
        <v>52</v>
      </c>
      <c r="H142" s="95"/>
      <c r="I142" s="96" t="s">
        <v>51</v>
      </c>
      <c r="J142" s="101">
        <v>12</v>
      </c>
      <c r="K142" s="102" t="s">
        <v>44</v>
      </c>
      <c r="L142" s="149"/>
      <c r="M142" s="118"/>
      <c r="N142" s="66"/>
      <c r="O142" s="106"/>
      <c r="P142" s="107"/>
      <c r="Q142" s="10"/>
      <c r="S142" s="16"/>
    </row>
    <row r="143" spans="1:19" ht="24.95" customHeight="1">
      <c r="C143" s="25"/>
      <c r="E143" s="92"/>
      <c r="F143" s="93"/>
      <c r="G143" s="98" t="s">
        <v>41</v>
      </c>
      <c r="H143" s="95"/>
      <c r="I143" s="96"/>
      <c r="J143" s="101"/>
      <c r="K143" s="102"/>
      <c r="L143" s="104"/>
      <c r="M143" s="118"/>
      <c r="N143" s="66"/>
      <c r="O143" s="106"/>
      <c r="P143" s="107"/>
      <c r="Q143" s="10"/>
      <c r="S143" s="16"/>
    </row>
    <row r="144" spans="1:19" ht="24.95" customHeight="1">
      <c r="C144" s="25"/>
      <c r="E144" s="92"/>
      <c r="F144" s="93"/>
      <c r="G144" s="98"/>
      <c r="H144" s="99"/>
      <c r="I144" s="100"/>
      <c r="J144" s="101"/>
      <c r="K144" s="102"/>
      <c r="L144" s="103"/>
      <c r="M144" s="104"/>
      <c r="N144" s="105"/>
      <c r="O144" s="106"/>
      <c r="P144" s="106"/>
      <c r="Q144" s="10"/>
      <c r="S144" s="16"/>
    </row>
    <row r="145" spans="3:19" ht="24.95" customHeight="1">
      <c r="C145" s="25"/>
      <c r="E145" s="92" t="s">
        <v>71</v>
      </c>
      <c r="F145" s="93"/>
      <c r="G145" s="94" t="s">
        <v>34</v>
      </c>
      <c r="H145" s="99"/>
      <c r="I145" s="100"/>
      <c r="J145" s="101"/>
      <c r="K145" s="102"/>
      <c r="L145" s="104"/>
      <c r="M145" s="118"/>
      <c r="N145" s="105"/>
      <c r="O145" s="106"/>
      <c r="P145" s="106"/>
      <c r="Q145" s="10"/>
      <c r="S145" s="16"/>
    </row>
    <row r="146" spans="3:19" ht="24.95" customHeight="1">
      <c r="C146" s="25"/>
      <c r="E146" s="92"/>
      <c r="F146" s="93"/>
      <c r="G146" s="120" t="s">
        <v>40</v>
      </c>
      <c r="H146" s="95"/>
      <c r="I146" s="96" t="s">
        <v>56</v>
      </c>
      <c r="J146" s="101">
        <v>116</v>
      </c>
      <c r="K146" s="102" t="s">
        <v>2</v>
      </c>
      <c r="L146" s="104"/>
      <c r="M146" s="118"/>
      <c r="N146" s="105"/>
      <c r="O146" s="106"/>
      <c r="P146" s="107"/>
      <c r="Q146" s="10"/>
      <c r="S146" s="16"/>
    </row>
    <row r="147" spans="3:19" ht="24.95" customHeight="1">
      <c r="C147" s="25"/>
      <c r="E147" s="92"/>
      <c r="F147" s="93"/>
      <c r="G147" s="98" t="s">
        <v>1</v>
      </c>
      <c r="H147" s="99"/>
      <c r="I147" s="100" t="s">
        <v>74</v>
      </c>
      <c r="J147" s="101">
        <v>43</v>
      </c>
      <c r="K147" s="102" t="s">
        <v>2</v>
      </c>
      <c r="L147" s="104"/>
      <c r="M147" s="118"/>
      <c r="N147" s="66"/>
      <c r="O147" s="106"/>
      <c r="P147" s="107"/>
      <c r="Q147" s="10"/>
      <c r="S147" s="16"/>
    </row>
    <row r="148" spans="3:19" ht="24.95" customHeight="1">
      <c r="C148" s="25"/>
      <c r="E148" s="92"/>
      <c r="F148" s="93"/>
      <c r="G148" s="98" t="s">
        <v>42</v>
      </c>
      <c r="H148" s="95"/>
      <c r="I148" s="96"/>
      <c r="J148" s="101"/>
      <c r="K148" s="102"/>
      <c r="L148" s="104"/>
      <c r="M148" s="118"/>
      <c r="N148" s="66"/>
      <c r="O148" s="106"/>
      <c r="P148" s="106"/>
      <c r="Q148" s="10"/>
      <c r="S148" s="16"/>
    </row>
    <row r="149" spans="3:19" ht="24.95" customHeight="1">
      <c r="C149" s="25"/>
      <c r="E149" s="92"/>
      <c r="F149" s="93"/>
      <c r="G149" s="98"/>
      <c r="H149" s="99"/>
      <c r="I149" s="100"/>
      <c r="J149" s="101"/>
      <c r="K149" s="102"/>
      <c r="L149" s="104"/>
      <c r="M149" s="118"/>
      <c r="N149" s="66"/>
      <c r="O149" s="106"/>
      <c r="P149" s="107"/>
      <c r="Q149" s="10"/>
      <c r="S149" s="16"/>
    </row>
    <row r="150" spans="3:19" ht="24.95" customHeight="1">
      <c r="C150" s="25"/>
      <c r="E150" s="97" t="s">
        <v>3</v>
      </c>
      <c r="F150" s="119"/>
      <c r="G150" s="120" t="s">
        <v>45</v>
      </c>
      <c r="H150" s="61"/>
      <c r="I150" s="63"/>
      <c r="J150" s="68"/>
      <c r="K150" s="69"/>
      <c r="L150" s="104"/>
      <c r="M150" s="118"/>
      <c r="N150" s="66"/>
      <c r="O150" s="106"/>
      <c r="P150" s="106"/>
      <c r="Q150" s="10"/>
      <c r="S150" s="16"/>
    </row>
    <row r="151" spans="3:19" ht="24.95" customHeight="1">
      <c r="C151" s="25"/>
      <c r="E151" s="92"/>
      <c r="F151" s="93"/>
      <c r="G151" s="62" t="s">
        <v>109</v>
      </c>
      <c r="H151" s="61"/>
      <c r="I151" s="63" t="s">
        <v>4</v>
      </c>
      <c r="J151" s="68">
        <v>5</v>
      </c>
      <c r="K151" s="69" t="s">
        <v>43</v>
      </c>
      <c r="L151" s="104"/>
      <c r="M151" s="118"/>
      <c r="N151" s="66"/>
      <c r="O151" s="106"/>
      <c r="P151" s="107"/>
      <c r="Q151" s="10"/>
      <c r="S151" s="16"/>
    </row>
    <row r="152" spans="3:19" ht="24.95" customHeight="1">
      <c r="C152" s="25"/>
      <c r="E152" s="92"/>
      <c r="F152" s="93"/>
      <c r="G152" s="62" t="s">
        <v>110</v>
      </c>
      <c r="H152" s="61"/>
      <c r="I152" s="63" t="s">
        <v>4</v>
      </c>
      <c r="J152" s="68">
        <v>4</v>
      </c>
      <c r="K152" s="69" t="s">
        <v>43</v>
      </c>
      <c r="L152" s="104"/>
      <c r="M152" s="118"/>
      <c r="N152" s="66"/>
      <c r="O152" s="106"/>
      <c r="P152" s="107"/>
      <c r="Q152" s="10"/>
      <c r="S152" s="16"/>
    </row>
    <row r="153" spans="3:19" ht="24.95" customHeight="1">
      <c r="C153" s="25"/>
      <c r="E153" s="92"/>
      <c r="F153" s="93"/>
      <c r="G153" s="62" t="s">
        <v>138</v>
      </c>
      <c r="H153" s="61"/>
      <c r="I153" s="63" t="s">
        <v>4</v>
      </c>
      <c r="J153" s="68">
        <v>1</v>
      </c>
      <c r="K153" s="69" t="s">
        <v>43</v>
      </c>
      <c r="L153" s="104"/>
      <c r="M153" s="104"/>
      <c r="N153" s="66"/>
      <c r="O153" s="106"/>
      <c r="P153" s="107"/>
      <c r="Q153" s="10"/>
      <c r="S153" s="16"/>
    </row>
    <row r="154" spans="3:19" ht="24.95" customHeight="1">
      <c r="C154" s="25"/>
      <c r="E154" s="92"/>
      <c r="F154" s="93"/>
      <c r="G154" s="62" t="s">
        <v>139</v>
      </c>
      <c r="H154" s="61"/>
      <c r="I154" s="63" t="s">
        <v>4</v>
      </c>
      <c r="J154" s="68">
        <v>2</v>
      </c>
      <c r="K154" s="69" t="s">
        <v>43</v>
      </c>
      <c r="L154" s="104"/>
      <c r="M154" s="104"/>
      <c r="N154" s="66"/>
      <c r="O154" s="106"/>
      <c r="P154" s="107"/>
      <c r="Q154" s="10"/>
      <c r="S154" s="16"/>
    </row>
    <row r="155" spans="3:19" ht="24.95" customHeight="1">
      <c r="C155" s="25"/>
      <c r="E155" s="92"/>
      <c r="F155" s="93"/>
      <c r="G155" s="120" t="s">
        <v>47</v>
      </c>
      <c r="H155" s="61"/>
      <c r="I155" s="63"/>
      <c r="J155" s="68"/>
      <c r="K155" s="69"/>
      <c r="L155" s="70"/>
      <c r="M155" s="76"/>
      <c r="N155" s="61"/>
      <c r="O155" s="138"/>
      <c r="P155" s="138"/>
      <c r="Q155" s="10"/>
      <c r="S155" s="16"/>
    </row>
    <row r="156" spans="3:19" ht="24.95" customHeight="1">
      <c r="C156" s="25"/>
      <c r="E156" s="92"/>
      <c r="F156" s="93"/>
      <c r="G156" s="98"/>
      <c r="H156" s="99"/>
      <c r="I156" s="142"/>
      <c r="J156" s="101"/>
      <c r="K156" s="102"/>
      <c r="L156" s="104"/>
      <c r="M156" s="118"/>
      <c r="N156" s="61"/>
      <c r="O156" s="106"/>
      <c r="P156" s="107"/>
      <c r="Q156" s="10"/>
      <c r="S156" s="16"/>
    </row>
    <row r="157" spans="3:19" ht="24.95" customHeight="1">
      <c r="C157" s="25"/>
      <c r="E157" s="92"/>
      <c r="F157" s="93"/>
      <c r="G157" s="127"/>
      <c r="H157" s="99"/>
      <c r="I157" s="100"/>
      <c r="J157" s="128"/>
      <c r="K157" s="129"/>
      <c r="L157" s="75"/>
      <c r="M157" s="104"/>
      <c r="N157" s="130"/>
      <c r="O157" s="106"/>
      <c r="P157" s="107"/>
      <c r="Q157" s="10"/>
      <c r="S157" s="16"/>
    </row>
    <row r="158" spans="3:19" ht="24.95" customHeight="1">
      <c r="C158" s="25"/>
      <c r="E158" s="92"/>
      <c r="F158" s="93"/>
      <c r="G158" s="127"/>
      <c r="H158" s="121"/>
      <c r="I158" s="100"/>
      <c r="J158" s="123"/>
      <c r="K158" s="124"/>
      <c r="L158" s="75"/>
      <c r="M158" s="104"/>
      <c r="N158" s="130"/>
      <c r="O158" s="106"/>
      <c r="P158" s="107"/>
      <c r="Q158" s="10"/>
      <c r="S158" s="16"/>
    </row>
    <row r="159" spans="3:19" ht="24.95" customHeight="1">
      <c r="C159" s="25"/>
      <c r="E159" s="92"/>
      <c r="F159" s="93"/>
      <c r="G159" s="127"/>
      <c r="H159" s="99"/>
      <c r="I159" s="100"/>
      <c r="J159" s="131"/>
      <c r="K159" s="132"/>
      <c r="L159" s="75"/>
      <c r="M159" s="104"/>
      <c r="N159" s="130"/>
      <c r="O159" s="106"/>
      <c r="P159" s="107"/>
      <c r="Q159" s="10"/>
      <c r="S159" s="16"/>
    </row>
    <row r="160" spans="3:19" ht="24.95" customHeight="1">
      <c r="C160" s="25"/>
      <c r="E160" s="92"/>
      <c r="F160" s="93"/>
      <c r="G160" s="127"/>
      <c r="H160" s="99"/>
      <c r="I160" s="100"/>
      <c r="J160" s="131"/>
      <c r="K160" s="132"/>
      <c r="L160" s="75"/>
      <c r="M160" s="118"/>
      <c r="N160" s="130"/>
      <c r="O160" s="106"/>
      <c r="P160" s="107"/>
      <c r="Q160" s="10"/>
      <c r="S160" s="16"/>
    </row>
    <row r="161" spans="1:19" ht="24.95" customHeight="1">
      <c r="C161" s="25"/>
      <c r="E161" s="97"/>
      <c r="F161" s="119"/>
      <c r="G161" s="62"/>
      <c r="H161" s="61"/>
      <c r="I161" s="63"/>
      <c r="J161" s="68"/>
      <c r="K161" s="69"/>
      <c r="L161" s="75"/>
      <c r="M161" s="118"/>
      <c r="N161" s="61"/>
      <c r="O161" s="106"/>
      <c r="P161" s="107"/>
      <c r="Q161" s="10"/>
      <c r="S161" s="16"/>
    </row>
    <row r="162" spans="1:19" ht="24.95" customHeight="1">
      <c r="C162" s="25"/>
      <c r="E162" s="92"/>
      <c r="F162" s="93"/>
      <c r="G162" s="62"/>
      <c r="H162" s="61"/>
      <c r="I162" s="63"/>
      <c r="J162" s="68"/>
      <c r="K162" s="69"/>
      <c r="L162" s="75"/>
      <c r="M162" s="118"/>
      <c r="N162" s="61"/>
      <c r="O162" s="106"/>
      <c r="P162" s="107"/>
      <c r="Q162" s="10"/>
      <c r="S162" s="16"/>
    </row>
    <row r="163" spans="1:19" ht="24.95" customHeight="1">
      <c r="C163" s="25"/>
      <c r="E163" s="92"/>
      <c r="F163" s="93"/>
      <c r="G163" s="62"/>
      <c r="H163" s="61"/>
      <c r="I163" s="63"/>
      <c r="J163" s="68"/>
      <c r="K163" s="69"/>
      <c r="L163" s="75"/>
      <c r="M163" s="104"/>
      <c r="N163" s="61"/>
      <c r="O163" s="106"/>
      <c r="P163" s="107"/>
      <c r="Q163" s="10"/>
      <c r="S163" s="16"/>
    </row>
    <row r="164" spans="1:19" ht="24.95" customHeight="1">
      <c r="C164" s="25"/>
      <c r="E164" s="92"/>
      <c r="F164" s="93"/>
      <c r="G164" s="62"/>
      <c r="H164" s="61"/>
      <c r="I164" s="63"/>
      <c r="J164" s="68"/>
      <c r="K164" s="69"/>
      <c r="L164" s="75"/>
      <c r="M164" s="104"/>
      <c r="N164" s="61"/>
      <c r="O164" s="106"/>
      <c r="P164" s="107"/>
      <c r="Q164" s="10"/>
      <c r="S164" s="16"/>
    </row>
    <row r="165" spans="1:19" ht="24.95" customHeight="1">
      <c r="C165" s="25"/>
      <c r="E165" s="92"/>
      <c r="F165" s="93"/>
      <c r="G165" s="62"/>
      <c r="H165" s="61"/>
      <c r="I165" s="63"/>
      <c r="J165" s="68"/>
      <c r="K165" s="69"/>
      <c r="L165" s="75"/>
      <c r="M165" s="104"/>
      <c r="N165" s="61"/>
      <c r="O165" s="106"/>
      <c r="P165" s="107"/>
      <c r="Q165" s="10"/>
      <c r="S165" s="16"/>
    </row>
    <row r="166" spans="1:19" ht="24.95" customHeight="1">
      <c r="C166" s="25"/>
      <c r="E166" s="92"/>
      <c r="F166" s="93"/>
      <c r="G166" s="62"/>
      <c r="H166" s="61"/>
      <c r="I166" s="63"/>
      <c r="J166" s="68"/>
      <c r="K166" s="69"/>
      <c r="L166" s="75"/>
      <c r="M166" s="118"/>
      <c r="N166" s="61"/>
      <c r="O166" s="106"/>
      <c r="P166" s="107"/>
      <c r="Q166" s="10"/>
      <c r="S166" s="16"/>
    </row>
    <row r="167" spans="1:19" ht="24.95" customHeight="1">
      <c r="C167" s="25"/>
      <c r="E167" s="92"/>
      <c r="F167" s="93"/>
      <c r="G167" s="94"/>
      <c r="H167" s="95"/>
      <c r="I167" s="96"/>
      <c r="J167" s="101"/>
      <c r="K167" s="102"/>
      <c r="L167" s="70"/>
      <c r="M167" s="118"/>
      <c r="N167" s="61"/>
      <c r="O167" s="106"/>
      <c r="P167" s="107"/>
      <c r="Q167" s="10"/>
      <c r="S167" s="16"/>
    </row>
    <row r="168" spans="1:19" ht="24.95" customHeight="1">
      <c r="A168" s="9">
        <v>72</v>
      </c>
      <c r="C168" s="25"/>
      <c r="E168" s="92"/>
      <c r="F168" s="93"/>
      <c r="G168" s="126"/>
      <c r="H168" s="121"/>
      <c r="I168" s="122"/>
      <c r="J168" s="123"/>
      <c r="K168" s="124"/>
      <c r="L168" s="75"/>
      <c r="M168" s="118"/>
      <c r="N168" s="61"/>
      <c r="O168" s="106"/>
      <c r="P168" s="106"/>
      <c r="Q168" s="10"/>
      <c r="S168" s="16"/>
    </row>
    <row r="169" spans="1:19" ht="24.95" customHeight="1">
      <c r="E169" s="85"/>
      <c r="F169" s="61"/>
      <c r="G169" s="62"/>
      <c r="H169" s="61"/>
      <c r="I169" s="63"/>
      <c r="J169" s="68"/>
      <c r="K169" s="69"/>
      <c r="L169" s="70"/>
      <c r="M169" s="76"/>
      <c r="N169" s="61"/>
      <c r="O169" s="138"/>
      <c r="P169" s="138"/>
      <c r="Q169" s="10"/>
    </row>
    <row r="170" spans="1:19" ht="24.95" customHeight="1">
      <c r="A170" s="16"/>
      <c r="C170" s="25"/>
      <c r="E170" s="92"/>
      <c r="F170" s="93"/>
      <c r="G170" s="64" t="s">
        <v>187</v>
      </c>
      <c r="H170" s="121"/>
      <c r="I170" s="122"/>
      <c r="J170" s="123"/>
      <c r="K170" s="124"/>
      <c r="L170" s="104"/>
      <c r="M170" s="118"/>
      <c r="N170" s="61"/>
      <c r="O170" s="106"/>
      <c r="P170" s="106"/>
      <c r="Q170" s="10"/>
      <c r="S170" s="16"/>
    </row>
    <row r="171" spans="1:19" ht="24.95" customHeight="1">
      <c r="E171" s="85">
        <v>5</v>
      </c>
      <c r="F171" s="61"/>
      <c r="G171" s="62" t="s">
        <v>50</v>
      </c>
      <c r="H171" s="61"/>
      <c r="I171" s="63"/>
      <c r="J171" s="68"/>
      <c r="K171" s="69"/>
      <c r="L171" s="70"/>
      <c r="M171" s="76"/>
      <c r="N171" s="61"/>
      <c r="O171" s="138"/>
      <c r="P171" s="138"/>
      <c r="Q171" s="10"/>
    </row>
    <row r="172" spans="1:19" ht="24.95" customHeight="1">
      <c r="E172" s="92" t="s">
        <v>5</v>
      </c>
      <c r="F172" s="93"/>
      <c r="G172" s="94" t="s">
        <v>32</v>
      </c>
      <c r="H172" s="61"/>
      <c r="I172" s="63"/>
      <c r="J172" s="68"/>
      <c r="K172" s="69"/>
      <c r="L172" s="70"/>
      <c r="M172" s="76"/>
      <c r="N172" s="61"/>
      <c r="O172" s="138"/>
      <c r="P172" s="138"/>
      <c r="Q172" s="10"/>
    </row>
    <row r="173" spans="1:19" ht="24.95" customHeight="1">
      <c r="C173" s="25"/>
      <c r="E173" s="92"/>
      <c r="F173" s="93"/>
      <c r="G173" s="98" t="s">
        <v>33</v>
      </c>
      <c r="H173" s="99"/>
      <c r="I173" s="63" t="s">
        <v>53</v>
      </c>
      <c r="J173" s="101">
        <v>174</v>
      </c>
      <c r="K173" s="102" t="s">
        <v>36</v>
      </c>
      <c r="L173" s="149"/>
      <c r="M173" s="118"/>
      <c r="N173" s="66"/>
      <c r="O173" s="106"/>
      <c r="P173" s="107"/>
      <c r="Q173" s="10"/>
      <c r="S173" s="16"/>
    </row>
    <row r="174" spans="1:19" ht="24.95" customHeight="1">
      <c r="C174" s="25"/>
      <c r="E174" s="92"/>
      <c r="F174" s="93"/>
      <c r="G174" s="94" t="s">
        <v>52</v>
      </c>
      <c r="H174" s="95"/>
      <c r="I174" s="96" t="s">
        <v>51</v>
      </c>
      <c r="J174" s="101">
        <v>36</v>
      </c>
      <c r="K174" s="102" t="s">
        <v>44</v>
      </c>
      <c r="L174" s="149"/>
      <c r="M174" s="118"/>
      <c r="N174" s="66"/>
      <c r="O174" s="106"/>
      <c r="P174" s="107"/>
      <c r="Q174" s="10"/>
      <c r="S174" s="16"/>
    </row>
    <row r="175" spans="1:19" ht="24.95" customHeight="1">
      <c r="E175" s="85"/>
      <c r="F175" s="61"/>
      <c r="G175" s="94" t="s">
        <v>48</v>
      </c>
      <c r="H175" s="61"/>
      <c r="I175" s="63"/>
      <c r="J175" s="68"/>
      <c r="K175" s="69"/>
      <c r="L175" s="149"/>
      <c r="M175" s="150"/>
      <c r="N175" s="66"/>
      <c r="O175" s="138"/>
      <c r="P175" s="138"/>
      <c r="Q175" s="10"/>
    </row>
    <row r="176" spans="1:19" ht="24.95" customHeight="1">
      <c r="E176" s="85"/>
      <c r="F176" s="61"/>
      <c r="G176" s="62"/>
      <c r="H176" s="61"/>
      <c r="I176" s="63"/>
      <c r="J176" s="68"/>
      <c r="K176" s="69"/>
      <c r="L176" s="149"/>
      <c r="M176" s="150"/>
      <c r="N176" s="66"/>
      <c r="O176" s="138"/>
      <c r="P176" s="138"/>
      <c r="Q176" s="10"/>
    </row>
    <row r="177" spans="5:17" ht="24.95" customHeight="1">
      <c r="E177" s="92" t="s">
        <v>71</v>
      </c>
      <c r="F177" s="93"/>
      <c r="G177" s="94" t="s">
        <v>34</v>
      </c>
      <c r="H177" s="61"/>
      <c r="I177" s="63"/>
      <c r="J177" s="68"/>
      <c r="K177" s="69"/>
      <c r="L177" s="149"/>
      <c r="M177" s="150"/>
      <c r="N177" s="66"/>
      <c r="O177" s="138"/>
      <c r="P177" s="138"/>
      <c r="Q177" s="10"/>
    </row>
    <row r="178" spans="5:17" ht="24.95" customHeight="1">
      <c r="E178" s="85"/>
      <c r="F178" s="61"/>
      <c r="G178" s="62" t="s">
        <v>40</v>
      </c>
      <c r="H178" s="61"/>
      <c r="I178" s="96" t="s">
        <v>78</v>
      </c>
      <c r="J178" s="68">
        <v>349</v>
      </c>
      <c r="K178" s="69" t="s">
        <v>2</v>
      </c>
      <c r="L178" s="149"/>
      <c r="M178" s="118"/>
      <c r="N178" s="66"/>
      <c r="O178" s="106"/>
      <c r="P178" s="107"/>
      <c r="Q178" s="10"/>
    </row>
    <row r="179" spans="5:17" ht="24.95" customHeight="1">
      <c r="E179" s="85"/>
      <c r="F179" s="61"/>
      <c r="G179" s="62" t="s">
        <v>40</v>
      </c>
      <c r="H179" s="61"/>
      <c r="I179" s="96" t="s">
        <v>56</v>
      </c>
      <c r="J179" s="68">
        <v>174</v>
      </c>
      <c r="K179" s="69" t="s">
        <v>73</v>
      </c>
      <c r="L179" s="149"/>
      <c r="M179" s="118"/>
      <c r="N179" s="66"/>
      <c r="O179" s="106"/>
      <c r="P179" s="107"/>
      <c r="Q179" s="10"/>
    </row>
    <row r="180" spans="5:17" ht="24.95" customHeight="1">
      <c r="E180" s="85"/>
      <c r="F180" s="61"/>
      <c r="G180" s="94" t="s">
        <v>49</v>
      </c>
      <c r="H180" s="61"/>
      <c r="I180" s="63"/>
      <c r="J180" s="68"/>
      <c r="K180" s="69"/>
      <c r="L180" s="70"/>
      <c r="M180" s="76"/>
      <c r="N180" s="61"/>
      <c r="O180" s="138"/>
      <c r="P180" s="138"/>
      <c r="Q180" s="10"/>
    </row>
    <row r="181" spans="5:17" ht="24.95" customHeight="1">
      <c r="E181" s="85"/>
      <c r="F181" s="61"/>
      <c r="G181" s="94"/>
      <c r="H181" s="61"/>
      <c r="I181" s="63"/>
      <c r="J181" s="68"/>
      <c r="K181" s="69"/>
      <c r="L181" s="70"/>
      <c r="M181" s="76"/>
      <c r="N181" s="61"/>
      <c r="O181" s="138"/>
      <c r="P181" s="138"/>
      <c r="Q181" s="10"/>
    </row>
    <row r="182" spans="5:17" ht="24.95" customHeight="1">
      <c r="E182" s="85" t="s">
        <v>3</v>
      </c>
      <c r="F182" s="61"/>
      <c r="G182" s="62" t="s">
        <v>45</v>
      </c>
      <c r="H182" s="61"/>
      <c r="I182" s="63"/>
      <c r="J182" s="68"/>
      <c r="K182" s="69"/>
      <c r="L182" s="70"/>
      <c r="M182" s="76"/>
      <c r="N182" s="61"/>
      <c r="O182" s="138"/>
      <c r="P182" s="138"/>
      <c r="Q182" s="10"/>
    </row>
    <row r="183" spans="5:17" ht="24.95" customHeight="1">
      <c r="E183" s="85"/>
      <c r="F183" s="61"/>
      <c r="G183" s="62" t="s">
        <v>46</v>
      </c>
      <c r="H183" s="61"/>
      <c r="I183" s="63" t="s">
        <v>64</v>
      </c>
      <c r="J183" s="68">
        <v>36</v>
      </c>
      <c r="K183" s="69" t="s">
        <v>44</v>
      </c>
      <c r="L183" s="149"/>
      <c r="M183" s="104"/>
      <c r="N183" s="66"/>
      <c r="O183" s="106"/>
      <c r="P183" s="107"/>
      <c r="Q183" s="10"/>
    </row>
    <row r="184" spans="5:17" ht="24.95" customHeight="1">
      <c r="E184" s="85"/>
      <c r="F184" s="61"/>
      <c r="G184" s="120" t="s">
        <v>47</v>
      </c>
      <c r="H184" s="61"/>
      <c r="I184" s="63"/>
      <c r="J184" s="68"/>
      <c r="K184" s="69"/>
      <c r="L184" s="70"/>
      <c r="M184" s="76"/>
      <c r="N184" s="61"/>
      <c r="O184" s="138"/>
      <c r="P184" s="138"/>
      <c r="Q184" s="10"/>
    </row>
    <row r="185" spans="5:17" ht="24.95" customHeight="1">
      <c r="E185" s="85"/>
      <c r="F185" s="61"/>
      <c r="G185" s="120"/>
      <c r="H185" s="61"/>
      <c r="I185" s="63"/>
      <c r="J185" s="68"/>
      <c r="K185" s="69"/>
      <c r="L185" s="72"/>
      <c r="M185" s="73"/>
      <c r="N185" s="61"/>
      <c r="O185" s="106"/>
      <c r="P185" s="141"/>
    </row>
    <row r="186" spans="5:17" ht="24.95" customHeight="1">
      <c r="E186" s="85"/>
      <c r="F186" s="61"/>
      <c r="G186" s="62"/>
      <c r="H186" s="61"/>
      <c r="I186" s="63"/>
      <c r="J186" s="68"/>
      <c r="K186" s="69"/>
      <c r="L186" s="70"/>
      <c r="M186" s="118"/>
      <c r="N186" s="61"/>
      <c r="O186" s="106"/>
      <c r="P186" s="107"/>
      <c r="Q186" s="10"/>
    </row>
    <row r="187" spans="5:17" ht="24.95" customHeight="1">
      <c r="E187" s="85"/>
      <c r="F187" s="61"/>
      <c r="G187" s="62"/>
      <c r="H187" s="61"/>
      <c r="I187" s="63"/>
      <c r="J187" s="68"/>
      <c r="K187" s="69"/>
      <c r="L187" s="70"/>
      <c r="M187" s="118"/>
      <c r="N187" s="61"/>
      <c r="O187" s="106"/>
      <c r="P187" s="107"/>
      <c r="Q187" s="10"/>
    </row>
    <row r="188" spans="5:17" ht="24.95" customHeight="1">
      <c r="E188" s="85"/>
      <c r="F188" s="61"/>
      <c r="G188" s="62"/>
      <c r="H188" s="61"/>
      <c r="I188" s="63"/>
      <c r="J188" s="68"/>
      <c r="K188" s="69"/>
      <c r="L188" s="70"/>
      <c r="M188" s="118"/>
      <c r="N188" s="61"/>
      <c r="O188" s="106"/>
      <c r="P188" s="107"/>
      <c r="Q188" s="10"/>
    </row>
    <row r="189" spans="5:17" ht="24.95" customHeight="1">
      <c r="E189" s="85"/>
      <c r="F189" s="61"/>
      <c r="G189" s="62"/>
      <c r="H189" s="61"/>
      <c r="I189" s="63"/>
      <c r="J189" s="68"/>
      <c r="K189" s="69"/>
      <c r="L189" s="70"/>
      <c r="M189" s="118"/>
      <c r="N189" s="61"/>
      <c r="O189" s="106"/>
      <c r="P189" s="107"/>
      <c r="Q189" s="10"/>
    </row>
    <row r="190" spans="5:17" ht="24.95" customHeight="1">
      <c r="E190" s="85"/>
      <c r="F190" s="61"/>
      <c r="G190" s="62"/>
      <c r="H190" s="61"/>
      <c r="I190" s="63"/>
      <c r="J190" s="68"/>
      <c r="K190" s="69"/>
      <c r="L190" s="79"/>
      <c r="M190" s="104"/>
      <c r="N190" s="66"/>
      <c r="O190" s="106"/>
      <c r="P190" s="107"/>
      <c r="Q190" s="10"/>
    </row>
    <row r="191" spans="5:17" ht="24.95" customHeight="1">
      <c r="E191" s="85"/>
      <c r="F191" s="61"/>
      <c r="G191" s="120"/>
      <c r="H191" s="61"/>
      <c r="I191" s="63"/>
      <c r="J191" s="68"/>
      <c r="K191" s="69"/>
      <c r="L191" s="72"/>
      <c r="M191" s="73"/>
      <c r="N191" s="61"/>
      <c r="O191" s="106"/>
      <c r="P191" s="141"/>
    </row>
    <row r="192" spans="5:17" ht="24.95" customHeight="1">
      <c r="E192" s="85"/>
      <c r="F192" s="61"/>
      <c r="G192" s="120"/>
      <c r="H192" s="61"/>
      <c r="I192" s="63"/>
      <c r="J192" s="68"/>
      <c r="K192" s="69"/>
      <c r="L192" s="72"/>
      <c r="M192" s="73"/>
      <c r="N192" s="61"/>
      <c r="O192" s="106"/>
      <c r="P192" s="141"/>
    </row>
    <row r="193" spans="1:19" ht="24.95" customHeight="1">
      <c r="E193" s="85"/>
      <c r="F193" s="61"/>
      <c r="G193" s="120"/>
      <c r="H193" s="61"/>
      <c r="I193" s="63"/>
      <c r="J193" s="68"/>
      <c r="K193" s="69"/>
      <c r="L193" s="72"/>
      <c r="M193" s="73"/>
      <c r="N193" s="61"/>
      <c r="O193" s="106"/>
      <c r="P193" s="141"/>
    </row>
    <row r="194" spans="1:19" ht="24.95" customHeight="1">
      <c r="E194" s="85"/>
      <c r="F194" s="61"/>
      <c r="G194" s="120"/>
      <c r="H194" s="61"/>
      <c r="I194" s="63"/>
      <c r="J194" s="68"/>
      <c r="K194" s="69"/>
      <c r="L194" s="72"/>
      <c r="M194" s="73"/>
      <c r="N194" s="61"/>
      <c r="O194" s="106"/>
      <c r="P194" s="141"/>
    </row>
    <row r="195" spans="1:19" ht="24.95" customHeight="1">
      <c r="E195" s="85"/>
      <c r="F195" s="61"/>
      <c r="G195" s="120"/>
      <c r="H195" s="61"/>
      <c r="I195" s="63"/>
      <c r="J195" s="68"/>
      <c r="K195" s="69"/>
      <c r="L195" s="72"/>
      <c r="M195" s="73"/>
      <c r="N195" s="61"/>
      <c r="O195" s="106"/>
      <c r="P195" s="141"/>
    </row>
    <row r="196" spans="1:19" ht="24.95" customHeight="1">
      <c r="A196" s="9">
        <v>104</v>
      </c>
      <c r="E196" s="85"/>
      <c r="F196" s="61"/>
      <c r="G196" s="126"/>
      <c r="H196" s="121"/>
      <c r="I196" s="122"/>
      <c r="J196" s="123"/>
      <c r="K196" s="124"/>
      <c r="L196" s="75"/>
      <c r="M196" s="118"/>
      <c r="N196" s="61"/>
      <c r="O196" s="138"/>
      <c r="P196" s="137"/>
    </row>
    <row r="197" spans="1:19" ht="24.95" customHeight="1">
      <c r="E197" s="85"/>
      <c r="F197" s="61"/>
      <c r="G197" s="120"/>
      <c r="H197" s="61"/>
      <c r="I197" s="63"/>
      <c r="J197" s="68"/>
      <c r="K197" s="69"/>
      <c r="L197" s="72"/>
      <c r="M197" s="73"/>
      <c r="N197" s="61"/>
      <c r="O197" s="106"/>
      <c r="P197" s="141"/>
    </row>
    <row r="198" spans="1:19" ht="24.95" customHeight="1">
      <c r="E198" s="85"/>
      <c r="F198" s="61"/>
      <c r="G198" s="120"/>
      <c r="H198" s="61"/>
      <c r="I198" s="63"/>
      <c r="J198" s="68"/>
      <c r="K198" s="69"/>
      <c r="L198" s="72"/>
      <c r="M198" s="73"/>
      <c r="N198" s="61"/>
      <c r="O198" s="106"/>
      <c r="P198" s="141"/>
    </row>
    <row r="199" spans="1:19" ht="24.95" customHeight="1">
      <c r="E199" s="85"/>
      <c r="F199" s="61"/>
      <c r="G199" s="120"/>
      <c r="H199" s="61"/>
      <c r="I199" s="63"/>
      <c r="J199" s="68"/>
      <c r="K199" s="69"/>
      <c r="L199" s="72"/>
      <c r="M199" s="73"/>
      <c r="N199" s="61"/>
      <c r="O199" s="106"/>
      <c r="P199" s="141"/>
    </row>
    <row r="200" spans="1:19" ht="24.95" customHeight="1">
      <c r="E200" s="85"/>
      <c r="F200" s="61"/>
      <c r="G200" s="120"/>
      <c r="H200" s="61"/>
      <c r="I200" s="63"/>
      <c r="J200" s="68"/>
      <c r="K200" s="69"/>
      <c r="L200" s="72"/>
      <c r="M200" s="73"/>
      <c r="N200" s="61"/>
      <c r="O200" s="106"/>
      <c r="P200" s="141"/>
    </row>
    <row r="201" spans="1:19" ht="24.95" customHeight="1">
      <c r="E201" s="85"/>
      <c r="F201" s="61"/>
      <c r="G201" s="120"/>
      <c r="H201" s="61"/>
      <c r="I201" s="63"/>
      <c r="J201" s="68"/>
      <c r="K201" s="69"/>
      <c r="L201" s="72"/>
      <c r="M201" s="73"/>
      <c r="N201" s="61"/>
      <c r="O201" s="106"/>
      <c r="P201" s="141"/>
    </row>
    <row r="202" spans="1:19" ht="24.95" customHeight="1">
      <c r="E202" s="85"/>
      <c r="F202" s="61"/>
      <c r="G202" s="64" t="s">
        <v>186</v>
      </c>
      <c r="H202" s="121"/>
      <c r="I202" s="122"/>
      <c r="J202" s="123"/>
      <c r="K202" s="124"/>
      <c r="L202" s="104"/>
      <c r="M202" s="118"/>
      <c r="N202" s="61"/>
      <c r="O202" s="138"/>
      <c r="P202" s="137"/>
    </row>
    <row r="203" spans="1:19" ht="24.95" customHeight="1">
      <c r="C203" s="25"/>
      <c r="E203" s="85">
        <v>6</v>
      </c>
      <c r="F203" s="61"/>
      <c r="G203" s="138" t="s">
        <v>111</v>
      </c>
      <c r="H203" s="61"/>
      <c r="I203" s="63"/>
      <c r="J203" s="68"/>
      <c r="K203" s="69"/>
      <c r="L203" s="70"/>
      <c r="M203" s="76"/>
      <c r="N203" s="61"/>
      <c r="O203" s="138"/>
      <c r="P203" s="138"/>
      <c r="Q203" s="10"/>
      <c r="S203" s="16"/>
    </row>
    <row r="204" spans="1:19" ht="24.95" customHeight="1">
      <c r="C204" s="25"/>
      <c r="E204" s="92" t="s">
        <v>0</v>
      </c>
      <c r="F204" s="93"/>
      <c r="G204" s="94" t="s">
        <v>32</v>
      </c>
      <c r="H204" s="99"/>
      <c r="I204" s="63"/>
      <c r="J204" s="101"/>
      <c r="K204" s="102"/>
      <c r="L204" s="73"/>
      <c r="M204" s="104"/>
      <c r="N204" s="105"/>
      <c r="O204" s="106"/>
      <c r="P204" s="106"/>
      <c r="Q204" s="10"/>
      <c r="S204" s="16"/>
    </row>
    <row r="205" spans="1:19" ht="24.95" customHeight="1">
      <c r="C205" s="25"/>
      <c r="E205" s="92"/>
      <c r="F205" s="93"/>
      <c r="G205" s="98" t="s">
        <v>33</v>
      </c>
      <c r="H205" s="99"/>
      <c r="I205" s="63" t="s">
        <v>53</v>
      </c>
      <c r="J205" s="101">
        <v>251</v>
      </c>
      <c r="K205" s="102" t="s">
        <v>2</v>
      </c>
      <c r="L205" s="149"/>
      <c r="M205" s="118"/>
      <c r="N205" s="66"/>
      <c r="O205" s="106"/>
      <c r="P205" s="107"/>
      <c r="Q205" s="10"/>
      <c r="S205" s="16"/>
    </row>
    <row r="206" spans="1:19" ht="24.95" customHeight="1">
      <c r="C206" s="25"/>
      <c r="E206" s="92"/>
      <c r="F206" s="93"/>
      <c r="G206" s="94" t="s">
        <v>52</v>
      </c>
      <c r="H206" s="95"/>
      <c r="I206" s="96" t="s">
        <v>51</v>
      </c>
      <c r="J206" s="101">
        <v>26</v>
      </c>
      <c r="K206" s="102" t="s">
        <v>44</v>
      </c>
      <c r="L206" s="149"/>
      <c r="M206" s="118"/>
      <c r="N206" s="66"/>
      <c r="O206" s="106"/>
      <c r="P206" s="107"/>
      <c r="Q206" s="10"/>
      <c r="S206" s="16"/>
    </row>
    <row r="207" spans="1:19" ht="24.95" customHeight="1">
      <c r="C207" s="25"/>
      <c r="E207" s="92"/>
      <c r="F207" s="93"/>
      <c r="G207" s="94" t="s">
        <v>54</v>
      </c>
      <c r="H207" s="95"/>
      <c r="I207" s="96" t="s">
        <v>55</v>
      </c>
      <c r="J207" s="101">
        <v>12</v>
      </c>
      <c r="K207" s="102" t="s">
        <v>44</v>
      </c>
      <c r="L207" s="149"/>
      <c r="M207" s="118"/>
      <c r="N207" s="66"/>
      <c r="O207" s="106"/>
      <c r="P207" s="107"/>
      <c r="Q207" s="10"/>
      <c r="S207" s="16"/>
    </row>
    <row r="208" spans="1:19" ht="24.95" customHeight="1">
      <c r="C208" s="25"/>
      <c r="E208" s="92"/>
      <c r="F208" s="93"/>
      <c r="G208" s="98" t="s">
        <v>41</v>
      </c>
      <c r="H208" s="95"/>
      <c r="I208" s="96"/>
      <c r="J208" s="101"/>
      <c r="K208" s="102"/>
      <c r="L208" s="104"/>
      <c r="M208" s="118"/>
      <c r="N208" s="66"/>
      <c r="O208" s="106"/>
      <c r="P208" s="107"/>
      <c r="Q208" s="10"/>
      <c r="S208" s="16"/>
    </row>
    <row r="209" spans="3:19" ht="24.95" customHeight="1">
      <c r="C209" s="25"/>
      <c r="E209" s="92"/>
      <c r="F209" s="93"/>
      <c r="G209" s="98"/>
      <c r="H209" s="99"/>
      <c r="I209" s="100"/>
      <c r="J209" s="101"/>
      <c r="K209" s="102"/>
      <c r="L209" s="103"/>
      <c r="M209" s="104"/>
      <c r="N209" s="105"/>
      <c r="O209" s="106"/>
      <c r="P209" s="106"/>
      <c r="Q209" s="10"/>
      <c r="S209" s="16"/>
    </row>
    <row r="210" spans="3:19" ht="24.95" customHeight="1">
      <c r="C210" s="25"/>
      <c r="E210" s="92" t="s">
        <v>71</v>
      </c>
      <c r="F210" s="93"/>
      <c r="G210" s="94" t="s">
        <v>34</v>
      </c>
      <c r="H210" s="99"/>
      <c r="I210" s="100"/>
      <c r="J210" s="101"/>
      <c r="K210" s="102"/>
      <c r="L210" s="104"/>
      <c r="M210" s="118"/>
      <c r="N210" s="105"/>
      <c r="O210" s="106"/>
      <c r="P210" s="106"/>
      <c r="Q210" s="10"/>
      <c r="S210" s="16"/>
    </row>
    <row r="211" spans="3:19" ht="24.95" customHeight="1">
      <c r="E211" s="85"/>
      <c r="F211" s="61"/>
      <c r="G211" s="62" t="s">
        <v>40</v>
      </c>
      <c r="H211" s="61"/>
      <c r="I211" s="96" t="s">
        <v>78</v>
      </c>
      <c r="J211" s="68">
        <v>470</v>
      </c>
      <c r="K211" s="69" t="s">
        <v>2</v>
      </c>
      <c r="L211" s="149"/>
      <c r="M211" s="118"/>
      <c r="N211" s="66"/>
      <c r="O211" s="106"/>
      <c r="P211" s="107"/>
      <c r="Q211" s="10"/>
    </row>
    <row r="212" spans="3:19" ht="24.95" customHeight="1">
      <c r="C212" s="25"/>
      <c r="E212" s="92"/>
      <c r="F212" s="93"/>
      <c r="G212" s="120" t="s">
        <v>40</v>
      </c>
      <c r="H212" s="95"/>
      <c r="I212" s="96" t="s">
        <v>56</v>
      </c>
      <c r="J212" s="101">
        <v>235</v>
      </c>
      <c r="K212" s="102" t="s">
        <v>2</v>
      </c>
      <c r="L212" s="104"/>
      <c r="M212" s="118"/>
      <c r="N212" s="105"/>
      <c r="O212" s="106"/>
      <c r="P212" s="107"/>
      <c r="Q212" s="10"/>
      <c r="S212" s="16"/>
    </row>
    <row r="213" spans="3:19" ht="24.95" customHeight="1">
      <c r="C213" s="25"/>
      <c r="E213" s="92"/>
      <c r="F213" s="93"/>
      <c r="G213" s="98" t="s">
        <v>1</v>
      </c>
      <c r="H213" s="99"/>
      <c r="I213" s="100" t="s">
        <v>74</v>
      </c>
      <c r="J213" s="101">
        <v>8</v>
      </c>
      <c r="K213" s="102" t="s">
        <v>2</v>
      </c>
      <c r="L213" s="104"/>
      <c r="M213" s="118"/>
      <c r="N213" s="66"/>
      <c r="O213" s="106"/>
      <c r="P213" s="107"/>
      <c r="Q213" s="10"/>
      <c r="S213" s="16"/>
    </row>
    <row r="214" spans="3:19" ht="24.95" customHeight="1">
      <c r="C214" s="25"/>
      <c r="E214" s="92"/>
      <c r="F214" s="93"/>
      <c r="G214" s="98" t="s">
        <v>42</v>
      </c>
      <c r="H214" s="95"/>
      <c r="I214" s="96"/>
      <c r="J214" s="101"/>
      <c r="K214" s="102"/>
      <c r="L214" s="104"/>
      <c r="M214" s="118"/>
      <c r="N214" s="61"/>
      <c r="O214" s="106"/>
      <c r="P214" s="106"/>
      <c r="Q214" s="10"/>
      <c r="S214" s="16"/>
    </row>
    <row r="215" spans="3:19" ht="24.95" customHeight="1">
      <c r="C215" s="25"/>
      <c r="E215" s="92"/>
      <c r="F215" s="93"/>
      <c r="G215" s="98"/>
      <c r="H215" s="99"/>
      <c r="I215" s="100"/>
      <c r="J215" s="101"/>
      <c r="K215" s="102"/>
      <c r="L215" s="104"/>
      <c r="M215" s="118"/>
      <c r="N215" s="61"/>
      <c r="O215" s="106"/>
      <c r="P215" s="107"/>
      <c r="Q215" s="10"/>
      <c r="S215" s="16"/>
    </row>
    <row r="216" spans="3:19" ht="24.95" customHeight="1">
      <c r="C216" s="25"/>
      <c r="E216" s="97"/>
      <c r="F216" s="119"/>
      <c r="G216" s="120"/>
      <c r="H216" s="61"/>
      <c r="I216" s="63"/>
      <c r="J216" s="68"/>
      <c r="K216" s="69"/>
      <c r="L216" s="75"/>
      <c r="M216" s="77"/>
      <c r="N216" s="61"/>
      <c r="O216" s="106"/>
      <c r="P216" s="106"/>
      <c r="Q216" s="10"/>
      <c r="S216" s="16"/>
    </row>
    <row r="217" spans="3:19" ht="24.95" customHeight="1">
      <c r="C217" s="25"/>
      <c r="E217" s="92"/>
      <c r="F217" s="93"/>
      <c r="G217" s="62"/>
      <c r="H217" s="61"/>
      <c r="I217" s="63"/>
      <c r="J217" s="68"/>
      <c r="K217" s="69"/>
      <c r="L217" s="75"/>
      <c r="M217" s="118"/>
      <c r="N217" s="61"/>
      <c r="O217" s="106"/>
      <c r="P217" s="107"/>
      <c r="Q217" s="10"/>
      <c r="S217" s="16"/>
    </row>
    <row r="218" spans="3:19" ht="24.95" customHeight="1">
      <c r="C218" s="25"/>
      <c r="E218" s="92"/>
      <c r="F218" s="93"/>
      <c r="G218" s="62"/>
      <c r="H218" s="61"/>
      <c r="I218" s="63"/>
      <c r="J218" s="68"/>
      <c r="K218" s="69"/>
      <c r="L218" s="75"/>
      <c r="M218" s="104"/>
      <c r="N218" s="61"/>
      <c r="O218" s="106"/>
      <c r="P218" s="107"/>
      <c r="Q218" s="10"/>
      <c r="S218" s="16"/>
    </row>
    <row r="219" spans="3:19" ht="24.95" customHeight="1">
      <c r="C219" s="25"/>
      <c r="E219" s="92"/>
      <c r="F219" s="93"/>
      <c r="G219" s="62"/>
      <c r="H219" s="61"/>
      <c r="I219" s="63"/>
      <c r="J219" s="68"/>
      <c r="K219" s="69"/>
      <c r="L219" s="75"/>
      <c r="M219" s="104"/>
      <c r="N219" s="61"/>
      <c r="O219" s="106"/>
      <c r="P219" s="107"/>
      <c r="Q219" s="10"/>
      <c r="S219" s="16"/>
    </row>
    <row r="220" spans="3:19" ht="24.95" customHeight="1">
      <c r="C220" s="25"/>
      <c r="E220" s="92"/>
      <c r="F220" s="93"/>
      <c r="G220" s="62"/>
      <c r="H220" s="61"/>
      <c r="I220" s="63"/>
      <c r="J220" s="68"/>
      <c r="K220" s="69"/>
      <c r="L220" s="75"/>
      <c r="M220" s="104"/>
      <c r="N220" s="61"/>
      <c r="O220" s="106"/>
      <c r="P220" s="107"/>
      <c r="Q220" s="10"/>
      <c r="S220" s="16"/>
    </row>
    <row r="221" spans="3:19" ht="24.95" customHeight="1">
      <c r="C221" s="25"/>
      <c r="E221" s="92"/>
      <c r="F221" s="93"/>
      <c r="G221" s="62"/>
      <c r="H221" s="61"/>
      <c r="I221" s="63"/>
      <c r="J221" s="68"/>
      <c r="K221" s="69"/>
      <c r="L221" s="75"/>
      <c r="M221" s="118"/>
      <c r="N221" s="61"/>
      <c r="O221" s="106"/>
      <c r="P221" s="107"/>
      <c r="Q221" s="10"/>
      <c r="S221" s="16"/>
    </row>
    <row r="222" spans="3:19" ht="24.95" customHeight="1">
      <c r="C222" s="25"/>
      <c r="E222" s="92"/>
      <c r="F222" s="93"/>
      <c r="G222" s="62"/>
      <c r="H222" s="61"/>
      <c r="I222" s="63"/>
      <c r="J222" s="68"/>
      <c r="K222" s="69"/>
      <c r="L222" s="75"/>
      <c r="M222" s="118"/>
      <c r="N222" s="61"/>
      <c r="O222" s="106"/>
      <c r="P222" s="107"/>
      <c r="Q222" s="10"/>
      <c r="S222" s="16"/>
    </row>
    <row r="223" spans="3:19" ht="24.95" customHeight="1">
      <c r="C223" s="25"/>
      <c r="E223" s="92"/>
      <c r="F223" s="93"/>
      <c r="G223" s="62"/>
      <c r="H223" s="61"/>
      <c r="I223" s="63"/>
      <c r="J223" s="68"/>
      <c r="K223" s="69"/>
      <c r="L223" s="75"/>
      <c r="M223" s="118"/>
      <c r="N223" s="61"/>
      <c r="O223" s="106"/>
      <c r="P223" s="107"/>
      <c r="Q223" s="10"/>
      <c r="S223" s="16"/>
    </row>
    <row r="224" spans="3:19" ht="24.95" customHeight="1">
      <c r="C224" s="25"/>
      <c r="E224" s="92"/>
      <c r="F224" s="93"/>
      <c r="G224" s="62"/>
      <c r="H224" s="61"/>
      <c r="I224" s="63"/>
      <c r="J224" s="68"/>
      <c r="K224" s="69"/>
      <c r="L224" s="75"/>
      <c r="M224" s="104"/>
      <c r="N224" s="61"/>
      <c r="O224" s="106"/>
      <c r="P224" s="107"/>
      <c r="Q224" s="10"/>
      <c r="S224" s="16"/>
    </row>
    <row r="225" spans="1:19" ht="24.95" customHeight="1">
      <c r="C225" s="25"/>
      <c r="E225" s="92"/>
      <c r="F225" s="93"/>
      <c r="G225" s="127"/>
      <c r="H225" s="99"/>
      <c r="I225" s="100"/>
      <c r="J225" s="128"/>
      <c r="K225" s="129"/>
      <c r="L225" s="75"/>
      <c r="M225" s="104"/>
      <c r="N225" s="130"/>
      <c r="O225" s="106"/>
      <c r="P225" s="107"/>
      <c r="Q225" s="10"/>
      <c r="S225" s="16"/>
    </row>
    <row r="226" spans="1:19" ht="24.95" customHeight="1">
      <c r="C226" s="25"/>
      <c r="E226" s="92"/>
      <c r="F226" s="93"/>
      <c r="G226" s="127"/>
      <c r="H226" s="121"/>
      <c r="I226" s="100"/>
      <c r="J226" s="123"/>
      <c r="K226" s="124"/>
      <c r="L226" s="75"/>
      <c r="M226" s="104"/>
      <c r="N226" s="130"/>
      <c r="O226" s="106"/>
      <c r="P226" s="107"/>
      <c r="Q226" s="10"/>
      <c r="S226" s="16"/>
    </row>
    <row r="227" spans="1:19" ht="24.95" customHeight="1">
      <c r="C227" s="25"/>
      <c r="E227" s="92"/>
      <c r="F227" s="93"/>
      <c r="G227" s="127"/>
      <c r="H227" s="99"/>
      <c r="I227" s="100"/>
      <c r="J227" s="131"/>
      <c r="K227" s="132"/>
      <c r="L227" s="75"/>
      <c r="M227" s="104"/>
      <c r="N227" s="130"/>
      <c r="O227" s="106"/>
      <c r="P227" s="107"/>
      <c r="Q227" s="10"/>
      <c r="S227" s="16"/>
    </row>
    <row r="228" spans="1:19" ht="24.95" customHeight="1">
      <c r="C228" s="25"/>
      <c r="E228" s="92"/>
      <c r="F228" s="93"/>
      <c r="G228" s="120"/>
      <c r="H228" s="61"/>
      <c r="I228" s="63"/>
      <c r="J228" s="68"/>
      <c r="K228" s="69"/>
      <c r="L228" s="70"/>
      <c r="M228" s="76"/>
      <c r="N228" s="61"/>
      <c r="O228" s="138"/>
      <c r="P228" s="138"/>
      <c r="Q228" s="10"/>
      <c r="S228" s="16"/>
    </row>
    <row r="229" spans="1:19" ht="24.95" customHeight="1">
      <c r="C229" s="25"/>
      <c r="E229" s="92"/>
      <c r="F229" s="93"/>
      <c r="G229" s="98"/>
      <c r="H229" s="99"/>
      <c r="I229" s="142"/>
      <c r="J229" s="101"/>
      <c r="K229" s="102"/>
      <c r="L229" s="104"/>
      <c r="M229" s="118"/>
      <c r="N229" s="61"/>
      <c r="O229" s="106"/>
      <c r="P229" s="107"/>
      <c r="Q229" s="10"/>
      <c r="S229" s="16"/>
    </row>
    <row r="230" spans="1:19" ht="24.95" customHeight="1">
      <c r="C230" s="25"/>
      <c r="E230" s="92"/>
      <c r="F230" s="93"/>
      <c r="G230" s="62"/>
      <c r="H230" s="61"/>
      <c r="I230" s="63"/>
      <c r="J230" s="68"/>
      <c r="K230" s="69"/>
      <c r="L230" s="75"/>
      <c r="M230" s="104"/>
      <c r="N230" s="61"/>
      <c r="O230" s="106"/>
      <c r="P230" s="107"/>
      <c r="Q230" s="10"/>
      <c r="S230" s="16"/>
    </row>
    <row r="231" spans="1:19" ht="24.95" customHeight="1">
      <c r="C231" s="25"/>
      <c r="E231" s="92"/>
      <c r="F231" s="93"/>
      <c r="G231" s="127"/>
      <c r="H231" s="99"/>
      <c r="I231" s="100"/>
      <c r="J231" s="131"/>
      <c r="K231" s="132"/>
      <c r="L231" s="75"/>
      <c r="M231" s="118"/>
      <c r="N231" s="130"/>
      <c r="O231" s="106"/>
      <c r="P231" s="107"/>
      <c r="Q231" s="10"/>
      <c r="S231" s="16"/>
    </row>
    <row r="232" spans="1:19" ht="24.95" customHeight="1">
      <c r="A232" s="9">
        <v>72</v>
      </c>
      <c r="C232" s="25"/>
      <c r="E232" s="92"/>
      <c r="F232" s="93"/>
      <c r="G232" s="126"/>
      <c r="H232" s="121"/>
      <c r="I232" s="122"/>
      <c r="J232" s="123"/>
      <c r="K232" s="124"/>
      <c r="L232" s="75"/>
      <c r="M232" s="118"/>
      <c r="N232" s="61"/>
      <c r="O232" s="106"/>
      <c r="P232" s="106"/>
      <c r="Q232" s="10"/>
      <c r="S232" s="16"/>
    </row>
    <row r="233" spans="1:19" ht="24.95" customHeight="1">
      <c r="E233" s="85"/>
      <c r="F233" s="61"/>
      <c r="G233" s="62"/>
      <c r="H233" s="61"/>
      <c r="I233" s="63"/>
      <c r="J233" s="68"/>
      <c r="K233" s="69"/>
      <c r="L233" s="70"/>
      <c r="M233" s="76"/>
      <c r="N233" s="61"/>
      <c r="O233" s="138"/>
      <c r="P233" s="138"/>
      <c r="Q233" s="10"/>
    </row>
    <row r="234" spans="1:19" ht="24.95" customHeight="1">
      <c r="A234" s="16"/>
      <c r="C234" s="25"/>
      <c r="E234" s="92"/>
      <c r="F234" s="93"/>
      <c r="G234" s="64" t="s">
        <v>185</v>
      </c>
      <c r="H234" s="121"/>
      <c r="I234" s="122"/>
      <c r="J234" s="123"/>
      <c r="K234" s="124"/>
      <c r="L234" s="104"/>
      <c r="M234" s="118"/>
      <c r="N234" s="61"/>
      <c r="O234" s="106"/>
      <c r="P234" s="106"/>
      <c r="Q234" s="10"/>
      <c r="S234" s="16"/>
    </row>
    <row r="235" spans="1:19" ht="24.95" customHeight="1">
      <c r="E235" s="85">
        <v>7</v>
      </c>
      <c r="F235" s="61"/>
      <c r="G235" s="151" t="s">
        <v>112</v>
      </c>
      <c r="H235" s="61"/>
      <c r="I235" s="63"/>
      <c r="J235" s="68"/>
      <c r="K235" s="69"/>
      <c r="L235" s="70"/>
      <c r="M235" s="76"/>
      <c r="N235" s="61"/>
      <c r="O235" s="138"/>
      <c r="P235" s="138"/>
      <c r="Q235" s="10"/>
    </row>
    <row r="236" spans="1:19" ht="24.95" customHeight="1">
      <c r="E236" s="92" t="s">
        <v>0</v>
      </c>
      <c r="F236" s="93"/>
      <c r="G236" s="94" t="s">
        <v>32</v>
      </c>
      <c r="H236" s="61"/>
      <c r="I236" s="63"/>
      <c r="J236" s="68"/>
      <c r="K236" s="69"/>
      <c r="L236" s="70"/>
      <c r="M236" s="76"/>
      <c r="N236" s="61"/>
      <c r="O236" s="138"/>
      <c r="P236" s="138"/>
      <c r="Q236" s="10"/>
    </row>
    <row r="237" spans="1:19" ht="24.95" customHeight="1">
      <c r="C237" s="25"/>
      <c r="E237" s="92"/>
      <c r="F237" s="93"/>
      <c r="G237" s="98" t="s">
        <v>33</v>
      </c>
      <c r="H237" s="99"/>
      <c r="I237" s="63" t="s">
        <v>53</v>
      </c>
      <c r="J237" s="101">
        <v>321</v>
      </c>
      <c r="K237" s="102" t="s">
        <v>36</v>
      </c>
      <c r="L237" s="149"/>
      <c r="M237" s="118"/>
      <c r="N237" s="66"/>
      <c r="O237" s="106"/>
      <c r="P237" s="107"/>
      <c r="Q237" s="10"/>
      <c r="S237" s="16"/>
    </row>
    <row r="238" spans="1:19" ht="24.95" customHeight="1">
      <c r="C238" s="25"/>
      <c r="E238" s="92"/>
      <c r="F238" s="93"/>
      <c r="G238" s="98" t="s">
        <v>33</v>
      </c>
      <c r="H238" s="99"/>
      <c r="I238" s="63" t="s">
        <v>113</v>
      </c>
      <c r="J238" s="101">
        <v>2</v>
      </c>
      <c r="K238" s="102" t="s">
        <v>36</v>
      </c>
      <c r="L238" s="149"/>
      <c r="M238" s="118"/>
      <c r="N238" s="66"/>
      <c r="O238" s="106"/>
      <c r="P238" s="107"/>
      <c r="Q238" s="10"/>
      <c r="S238" s="16"/>
    </row>
    <row r="239" spans="1:19" ht="24.95" customHeight="1">
      <c r="C239" s="25"/>
      <c r="E239" s="92"/>
      <c r="F239" s="93"/>
      <c r="G239" s="98" t="s">
        <v>33</v>
      </c>
      <c r="H239" s="99"/>
      <c r="I239" s="63" t="s">
        <v>114</v>
      </c>
      <c r="J239" s="101">
        <v>6</v>
      </c>
      <c r="K239" s="102" t="s">
        <v>36</v>
      </c>
      <c r="L239" s="149"/>
      <c r="M239" s="118"/>
      <c r="N239" s="66"/>
      <c r="O239" s="106"/>
      <c r="P239" s="107"/>
      <c r="Q239" s="10"/>
      <c r="S239" s="16"/>
    </row>
    <row r="240" spans="1:19" ht="24.95" customHeight="1">
      <c r="C240" s="25"/>
      <c r="E240" s="92"/>
      <c r="F240" s="93"/>
      <c r="G240" s="94" t="s">
        <v>52</v>
      </c>
      <c r="H240" s="95"/>
      <c r="I240" s="96" t="s">
        <v>51</v>
      </c>
      <c r="J240" s="101">
        <v>5</v>
      </c>
      <c r="K240" s="102" t="s">
        <v>44</v>
      </c>
      <c r="L240" s="149"/>
      <c r="M240" s="118"/>
      <c r="N240" s="66"/>
      <c r="O240" s="106"/>
      <c r="P240" s="107"/>
      <c r="Q240" s="10"/>
      <c r="S240" s="16"/>
    </row>
    <row r="241" spans="5:17" ht="24.95" customHeight="1">
      <c r="E241" s="85"/>
      <c r="F241" s="61"/>
      <c r="G241" s="94" t="s">
        <v>48</v>
      </c>
      <c r="H241" s="61"/>
      <c r="I241" s="63"/>
      <c r="J241" s="68"/>
      <c r="K241" s="69"/>
      <c r="L241" s="149"/>
      <c r="M241" s="150"/>
      <c r="N241" s="66"/>
      <c r="O241" s="138"/>
      <c r="P241" s="138"/>
      <c r="Q241" s="10"/>
    </row>
    <row r="242" spans="5:17" ht="24.95" customHeight="1">
      <c r="E242" s="85"/>
      <c r="F242" s="61"/>
      <c r="G242" s="94"/>
      <c r="H242" s="61"/>
      <c r="I242" s="63"/>
      <c r="J242" s="68"/>
      <c r="K242" s="69"/>
      <c r="L242" s="70"/>
      <c r="M242" s="76"/>
      <c r="N242" s="61"/>
      <c r="O242" s="138"/>
      <c r="P242" s="138"/>
      <c r="Q242" s="10"/>
    </row>
    <row r="243" spans="5:17" ht="24.95" customHeight="1">
      <c r="E243" s="92" t="s">
        <v>71</v>
      </c>
      <c r="F243" s="93"/>
      <c r="G243" s="94" t="s">
        <v>34</v>
      </c>
      <c r="H243" s="61"/>
      <c r="I243" s="63"/>
      <c r="J243" s="68"/>
      <c r="K243" s="69"/>
      <c r="L243" s="70"/>
      <c r="M243" s="76"/>
      <c r="N243" s="61"/>
      <c r="O243" s="138"/>
      <c r="P243" s="138"/>
      <c r="Q243" s="10"/>
    </row>
    <row r="244" spans="5:17" ht="24.95" customHeight="1">
      <c r="E244" s="85"/>
      <c r="F244" s="61"/>
      <c r="G244" s="62" t="s">
        <v>1</v>
      </c>
      <c r="H244" s="61"/>
      <c r="I244" s="63" t="s">
        <v>115</v>
      </c>
      <c r="J244" s="68">
        <v>355</v>
      </c>
      <c r="K244" s="69" t="s">
        <v>2</v>
      </c>
      <c r="L244" s="149"/>
      <c r="M244" s="118"/>
      <c r="N244" s="66"/>
      <c r="O244" s="106"/>
      <c r="P244" s="107"/>
      <c r="Q244" s="10"/>
    </row>
    <row r="245" spans="5:17" ht="24.95" customHeight="1">
      <c r="E245" s="85"/>
      <c r="F245" s="61"/>
      <c r="G245" s="94" t="s">
        <v>49</v>
      </c>
      <c r="H245" s="61"/>
      <c r="I245" s="63"/>
      <c r="J245" s="74"/>
      <c r="K245" s="69"/>
      <c r="L245" s="70"/>
      <c r="M245" s="76"/>
      <c r="N245" s="61"/>
      <c r="O245" s="138"/>
      <c r="P245" s="138"/>
      <c r="Q245" s="10"/>
    </row>
    <row r="246" spans="5:17" ht="24.95" customHeight="1">
      <c r="E246" s="85"/>
      <c r="F246" s="61"/>
      <c r="G246" s="94"/>
      <c r="H246" s="61"/>
      <c r="I246" s="63"/>
      <c r="J246" s="68"/>
      <c r="K246" s="69"/>
      <c r="L246" s="70"/>
      <c r="M246" s="76"/>
      <c r="N246" s="61"/>
      <c r="O246" s="138"/>
      <c r="P246" s="138"/>
      <c r="Q246" s="10"/>
    </row>
    <row r="247" spans="5:17" ht="24.95" customHeight="1">
      <c r="E247" s="85" t="s">
        <v>3</v>
      </c>
      <c r="F247" s="61"/>
      <c r="G247" s="62" t="s">
        <v>45</v>
      </c>
      <c r="H247" s="61"/>
      <c r="I247" s="63"/>
      <c r="J247" s="74"/>
      <c r="K247" s="69"/>
      <c r="L247" s="70"/>
      <c r="M247" s="76"/>
      <c r="N247" s="61"/>
      <c r="O247" s="138"/>
      <c r="P247" s="138"/>
      <c r="Q247" s="10"/>
    </row>
    <row r="248" spans="5:17" ht="24.95" customHeight="1">
      <c r="E248" s="85"/>
      <c r="F248" s="61"/>
      <c r="G248" s="62" t="s">
        <v>116</v>
      </c>
      <c r="H248" s="61"/>
      <c r="I248" s="63" t="s">
        <v>66</v>
      </c>
      <c r="J248" s="74">
        <v>9</v>
      </c>
      <c r="K248" s="69" t="s">
        <v>44</v>
      </c>
      <c r="L248" s="149"/>
      <c r="M248" s="118"/>
      <c r="N248" s="66"/>
      <c r="O248" s="106"/>
      <c r="P248" s="107"/>
      <c r="Q248" s="10"/>
    </row>
    <row r="249" spans="5:17" ht="24.95" customHeight="1">
      <c r="E249" s="85"/>
      <c r="F249" s="61"/>
      <c r="G249" s="120" t="s">
        <v>47</v>
      </c>
      <c r="H249" s="61"/>
      <c r="I249" s="63"/>
      <c r="J249" s="68"/>
      <c r="K249" s="69"/>
      <c r="L249" s="70"/>
      <c r="M249" s="76"/>
      <c r="N249" s="61"/>
      <c r="O249" s="138"/>
      <c r="P249" s="137"/>
    </row>
    <row r="250" spans="5:17" ht="24.95" customHeight="1">
      <c r="E250" s="85"/>
      <c r="F250" s="61"/>
      <c r="G250" s="62"/>
      <c r="H250" s="61"/>
      <c r="I250" s="63"/>
      <c r="J250" s="68"/>
      <c r="K250" s="69"/>
      <c r="L250" s="70"/>
      <c r="M250" s="76"/>
      <c r="N250" s="61"/>
      <c r="O250" s="64"/>
      <c r="P250" s="64"/>
      <c r="Q250" s="10"/>
    </row>
    <row r="251" spans="5:17" ht="24.95" customHeight="1">
      <c r="E251" s="85"/>
      <c r="F251" s="61"/>
      <c r="G251" s="62"/>
      <c r="H251" s="61"/>
      <c r="I251" s="63"/>
      <c r="J251" s="68"/>
      <c r="K251" s="69"/>
      <c r="L251" s="70"/>
      <c r="M251" s="76"/>
      <c r="N251" s="61"/>
      <c r="O251" s="64"/>
      <c r="P251" s="64"/>
      <c r="Q251" s="10"/>
    </row>
    <row r="252" spans="5:17" ht="24.95" customHeight="1">
      <c r="E252" s="85"/>
      <c r="F252" s="61"/>
      <c r="G252" s="62"/>
      <c r="H252" s="61"/>
      <c r="I252" s="63"/>
      <c r="J252" s="68"/>
      <c r="K252" s="69"/>
      <c r="L252" s="70"/>
      <c r="M252" s="76"/>
      <c r="N252" s="61"/>
      <c r="O252" s="64"/>
      <c r="P252" s="64"/>
      <c r="Q252" s="10"/>
    </row>
    <row r="253" spans="5:17" ht="24.95" customHeight="1">
      <c r="E253" s="85"/>
      <c r="F253" s="61"/>
      <c r="G253" s="62"/>
      <c r="H253" s="61"/>
      <c r="I253" s="63"/>
      <c r="J253" s="68"/>
      <c r="K253" s="69"/>
      <c r="L253" s="70"/>
      <c r="M253" s="76"/>
      <c r="N253" s="61"/>
      <c r="O253" s="64"/>
      <c r="P253" s="64"/>
      <c r="Q253" s="10"/>
    </row>
    <row r="254" spans="5:17" ht="24.95" customHeight="1">
      <c r="E254" s="85"/>
      <c r="F254" s="61"/>
      <c r="G254" s="62"/>
      <c r="H254" s="61"/>
      <c r="I254" s="63"/>
      <c r="J254" s="68"/>
      <c r="K254" s="69"/>
      <c r="L254" s="70"/>
      <c r="M254" s="76"/>
      <c r="N254" s="61"/>
      <c r="O254" s="64"/>
      <c r="P254" s="64"/>
      <c r="Q254" s="10"/>
    </row>
    <row r="255" spans="5:17" ht="24.95" customHeight="1">
      <c r="E255" s="85"/>
      <c r="F255" s="61"/>
      <c r="G255" s="62"/>
      <c r="H255" s="61"/>
      <c r="I255" s="63"/>
      <c r="J255" s="68"/>
      <c r="K255" s="69"/>
      <c r="L255" s="70"/>
      <c r="M255" s="76"/>
      <c r="N255" s="61"/>
      <c r="O255" s="64"/>
      <c r="P255" s="64"/>
      <c r="Q255" s="10"/>
    </row>
    <row r="256" spans="5:17" ht="24.95" customHeight="1">
      <c r="E256" s="85"/>
      <c r="F256" s="61"/>
      <c r="G256" s="62"/>
      <c r="H256" s="61"/>
      <c r="I256" s="63"/>
      <c r="J256" s="68"/>
      <c r="K256" s="69"/>
      <c r="L256" s="70"/>
      <c r="M256" s="76"/>
      <c r="N256" s="61"/>
      <c r="O256" s="64"/>
      <c r="P256" s="64"/>
      <c r="Q256" s="10"/>
    </row>
    <row r="257" spans="3:19" ht="24.95" customHeight="1">
      <c r="E257" s="85"/>
      <c r="F257" s="61"/>
      <c r="G257" s="120"/>
      <c r="H257" s="61"/>
      <c r="I257" s="63"/>
      <c r="J257" s="68"/>
      <c r="K257" s="69"/>
      <c r="L257" s="72"/>
      <c r="M257" s="73"/>
      <c r="N257" s="61"/>
      <c r="O257" s="106"/>
      <c r="P257" s="81"/>
    </row>
    <row r="258" spans="3:19" ht="24.95" customHeight="1">
      <c r="E258" s="85"/>
      <c r="F258" s="61"/>
      <c r="G258" s="62"/>
      <c r="H258" s="61"/>
      <c r="I258" s="63"/>
      <c r="J258" s="68"/>
      <c r="K258" s="69"/>
      <c r="L258" s="70"/>
      <c r="M258" s="76"/>
      <c r="N258" s="61"/>
      <c r="O258" s="64"/>
      <c r="P258" s="64"/>
      <c r="Q258" s="10"/>
    </row>
    <row r="259" spans="3:19" ht="24.95" customHeight="1">
      <c r="E259" s="85"/>
      <c r="F259" s="61"/>
      <c r="G259" s="62"/>
      <c r="H259" s="61"/>
      <c r="I259" s="63"/>
      <c r="J259" s="68"/>
      <c r="K259" s="69"/>
      <c r="L259" s="70"/>
      <c r="M259" s="76"/>
      <c r="N259" s="61"/>
      <c r="O259" s="64"/>
      <c r="P259" s="64"/>
      <c r="Q259" s="10"/>
    </row>
    <row r="260" spans="3:19" ht="24.95" customHeight="1">
      <c r="E260" s="85"/>
      <c r="F260" s="61"/>
      <c r="G260" s="62"/>
      <c r="H260" s="61"/>
      <c r="I260" s="63"/>
      <c r="J260" s="68"/>
      <c r="K260" s="69"/>
      <c r="L260" s="70"/>
      <c r="M260" s="76"/>
      <c r="N260" s="61"/>
      <c r="O260" s="64"/>
      <c r="P260" s="64"/>
      <c r="Q260" s="10"/>
    </row>
    <row r="261" spans="3:19" ht="24.95" customHeight="1">
      <c r="E261" s="85"/>
      <c r="F261" s="61"/>
      <c r="G261" s="62"/>
      <c r="H261" s="61"/>
      <c r="I261" s="63"/>
      <c r="J261" s="68"/>
      <c r="K261" s="69"/>
      <c r="L261" s="70"/>
      <c r="M261" s="76"/>
      <c r="N261" s="61"/>
      <c r="O261" s="64"/>
      <c r="P261" s="64"/>
      <c r="Q261" s="10"/>
    </row>
    <row r="262" spans="3:19" ht="24.95" customHeight="1">
      <c r="E262" s="85"/>
      <c r="F262" s="61"/>
      <c r="G262" s="120"/>
      <c r="H262" s="61"/>
      <c r="I262" s="63"/>
      <c r="J262" s="68"/>
      <c r="K262" s="69"/>
      <c r="L262" s="72"/>
      <c r="M262" s="73"/>
      <c r="N262" s="61"/>
      <c r="O262" s="106"/>
      <c r="P262" s="81"/>
    </row>
    <row r="263" spans="3:19" ht="24.95" customHeight="1">
      <c r="E263" s="85"/>
      <c r="F263" s="61"/>
      <c r="G263" s="62"/>
      <c r="H263" s="61"/>
      <c r="I263" s="63"/>
      <c r="J263" s="68"/>
      <c r="K263" s="69"/>
      <c r="L263" s="70"/>
      <c r="M263" s="76"/>
      <c r="N263" s="61"/>
      <c r="O263" s="64"/>
      <c r="P263" s="64"/>
      <c r="Q263" s="10"/>
    </row>
    <row r="264" spans="3:19" ht="24.95" customHeight="1">
      <c r="E264" s="85"/>
      <c r="F264" s="61"/>
      <c r="G264" s="120"/>
      <c r="H264" s="61"/>
      <c r="I264" s="63"/>
      <c r="J264" s="68"/>
      <c r="K264" s="69"/>
      <c r="L264" s="72"/>
      <c r="M264" s="73"/>
      <c r="N264" s="61"/>
      <c r="O264" s="106"/>
      <c r="P264" s="81"/>
    </row>
    <row r="265" spans="3:19" ht="24.95" customHeight="1">
      <c r="E265" s="85"/>
      <c r="F265" s="61"/>
      <c r="G265" s="64" t="s">
        <v>184</v>
      </c>
      <c r="H265" s="121"/>
      <c r="I265" s="122"/>
      <c r="J265" s="123"/>
      <c r="K265" s="124"/>
      <c r="L265" s="104"/>
      <c r="M265" s="118"/>
      <c r="N265" s="61"/>
      <c r="O265" s="64"/>
      <c r="P265" s="63"/>
    </row>
    <row r="266" spans="3:19" ht="24.95" customHeight="1">
      <c r="E266" s="85"/>
      <c r="F266" s="61"/>
      <c r="G266" s="120"/>
      <c r="H266" s="61"/>
      <c r="I266" s="63"/>
      <c r="J266" s="68"/>
      <c r="K266" s="69"/>
      <c r="L266" s="72"/>
      <c r="M266" s="73"/>
      <c r="N266" s="61"/>
      <c r="O266" s="106"/>
      <c r="P266" s="81"/>
    </row>
    <row r="267" spans="3:19" ht="24.95" customHeight="1">
      <c r="E267" s="85">
        <v>8</v>
      </c>
      <c r="F267" s="61"/>
      <c r="G267" s="62" t="s">
        <v>83</v>
      </c>
      <c r="H267" s="61"/>
      <c r="I267" s="63"/>
      <c r="J267" s="68"/>
      <c r="K267" s="69"/>
      <c r="L267" s="70"/>
      <c r="M267" s="76"/>
      <c r="N267" s="61"/>
      <c r="O267" s="138"/>
      <c r="P267" s="138"/>
      <c r="Q267" s="10"/>
    </row>
    <row r="268" spans="3:19" ht="24.95" customHeight="1">
      <c r="E268" s="92" t="s">
        <v>6</v>
      </c>
      <c r="F268" s="93"/>
      <c r="G268" s="94" t="s">
        <v>32</v>
      </c>
      <c r="H268" s="61"/>
      <c r="I268" s="63"/>
      <c r="J268" s="68"/>
      <c r="K268" s="69"/>
      <c r="L268" s="70"/>
      <c r="M268" s="76"/>
      <c r="N268" s="61"/>
      <c r="O268" s="138"/>
      <c r="P268" s="138"/>
      <c r="Q268" s="10"/>
    </row>
    <row r="269" spans="3:19" ht="24.95" customHeight="1">
      <c r="C269" s="25"/>
      <c r="E269" s="92"/>
      <c r="F269" s="93"/>
      <c r="G269" s="98" t="s">
        <v>33</v>
      </c>
      <c r="H269" s="99"/>
      <c r="I269" s="63" t="s">
        <v>53</v>
      </c>
      <c r="J269" s="101">
        <v>72</v>
      </c>
      <c r="K269" s="102" t="s">
        <v>36</v>
      </c>
      <c r="L269" s="149"/>
      <c r="M269" s="118"/>
      <c r="N269" s="66"/>
      <c r="O269" s="106"/>
      <c r="P269" s="107"/>
      <c r="Q269" s="10"/>
      <c r="S269" s="16"/>
    </row>
    <row r="270" spans="3:19" ht="24.95" customHeight="1">
      <c r="E270" s="85"/>
      <c r="F270" s="61"/>
      <c r="G270" s="120" t="s">
        <v>140</v>
      </c>
      <c r="H270" s="61"/>
      <c r="I270" s="63" t="s">
        <v>117</v>
      </c>
      <c r="J270" s="68">
        <v>2</v>
      </c>
      <c r="K270" s="69" t="s">
        <v>44</v>
      </c>
      <c r="L270" s="73"/>
      <c r="M270" s="104"/>
      <c r="N270" s="66"/>
      <c r="O270" s="106"/>
      <c r="P270" s="133"/>
    </row>
    <row r="271" spans="3:19" ht="24.95" customHeight="1">
      <c r="C271" s="25"/>
      <c r="E271" s="92"/>
      <c r="F271" s="93"/>
      <c r="G271" s="94" t="s">
        <v>52</v>
      </c>
      <c r="H271" s="95"/>
      <c r="I271" s="96" t="s">
        <v>51</v>
      </c>
      <c r="J271" s="101">
        <v>1</v>
      </c>
      <c r="K271" s="102" t="s">
        <v>44</v>
      </c>
      <c r="L271" s="149"/>
      <c r="M271" s="118"/>
      <c r="N271" s="66"/>
      <c r="O271" s="106"/>
      <c r="P271" s="107"/>
      <c r="Q271" s="10"/>
      <c r="S271" s="16"/>
    </row>
    <row r="272" spans="3:19" ht="24.95" customHeight="1">
      <c r="E272" s="85"/>
      <c r="F272" s="61"/>
      <c r="G272" s="94" t="s">
        <v>48</v>
      </c>
      <c r="H272" s="61"/>
      <c r="I272" s="63"/>
      <c r="J272" s="68"/>
      <c r="K272" s="69"/>
      <c r="L272" s="70"/>
      <c r="M272" s="76"/>
      <c r="N272" s="61"/>
      <c r="O272" s="138"/>
      <c r="P272" s="138"/>
      <c r="Q272" s="10"/>
    </row>
    <row r="273" spans="5:17" ht="24.95" customHeight="1">
      <c r="E273" s="85"/>
      <c r="F273" s="61"/>
      <c r="G273" s="94"/>
      <c r="H273" s="61"/>
      <c r="I273" s="63"/>
      <c r="J273" s="68"/>
      <c r="K273" s="69"/>
      <c r="L273" s="70"/>
      <c r="M273" s="76"/>
      <c r="N273" s="61"/>
      <c r="O273" s="138"/>
      <c r="P273" s="138"/>
      <c r="Q273" s="10"/>
    </row>
    <row r="274" spans="5:17" ht="24.95" customHeight="1">
      <c r="E274" s="92" t="s">
        <v>71</v>
      </c>
      <c r="F274" s="93"/>
      <c r="G274" s="94" t="s">
        <v>34</v>
      </c>
      <c r="H274" s="61"/>
      <c r="I274" s="63"/>
      <c r="J274" s="68"/>
      <c r="K274" s="69"/>
      <c r="L274" s="70"/>
      <c r="M274" s="76"/>
      <c r="N274" s="61"/>
      <c r="O274" s="138"/>
      <c r="P274" s="138"/>
      <c r="Q274" s="10"/>
    </row>
    <row r="275" spans="5:17" ht="24.95" customHeight="1">
      <c r="E275" s="85"/>
      <c r="F275" s="61"/>
      <c r="G275" s="62" t="s">
        <v>72</v>
      </c>
      <c r="H275" s="61"/>
      <c r="I275" s="63" t="s">
        <v>118</v>
      </c>
      <c r="J275" s="68">
        <v>72</v>
      </c>
      <c r="K275" s="69" t="s">
        <v>73</v>
      </c>
      <c r="L275" s="149"/>
      <c r="M275" s="118"/>
      <c r="N275" s="66"/>
      <c r="O275" s="106"/>
      <c r="P275" s="107"/>
      <c r="Q275" s="10"/>
    </row>
    <row r="276" spans="5:17" ht="24.95" customHeight="1">
      <c r="E276" s="85"/>
      <c r="F276" s="61"/>
      <c r="G276" s="94" t="s">
        <v>49</v>
      </c>
      <c r="H276" s="61"/>
      <c r="I276" s="63"/>
      <c r="J276" s="74"/>
      <c r="K276" s="69"/>
      <c r="L276" s="149"/>
      <c r="M276" s="150"/>
      <c r="N276" s="66"/>
      <c r="O276" s="138"/>
      <c r="P276" s="138"/>
      <c r="Q276" s="10"/>
    </row>
    <row r="277" spans="5:17" ht="24.95" customHeight="1">
      <c r="E277" s="85"/>
      <c r="F277" s="61"/>
      <c r="G277" s="94"/>
      <c r="H277" s="61"/>
      <c r="I277" s="63"/>
      <c r="J277" s="68"/>
      <c r="K277" s="69"/>
      <c r="L277" s="149"/>
      <c r="M277" s="150"/>
      <c r="N277" s="66"/>
      <c r="O277" s="138"/>
      <c r="P277" s="138"/>
      <c r="Q277" s="10"/>
    </row>
    <row r="278" spans="5:17" ht="24.95" customHeight="1">
      <c r="E278" s="85" t="s">
        <v>3</v>
      </c>
      <c r="F278" s="61"/>
      <c r="G278" s="62" t="s">
        <v>45</v>
      </c>
      <c r="H278" s="61"/>
      <c r="I278" s="63"/>
      <c r="J278" s="74"/>
      <c r="K278" s="69"/>
      <c r="L278" s="149"/>
      <c r="M278" s="150"/>
      <c r="N278" s="66"/>
      <c r="O278" s="138"/>
      <c r="P278" s="138"/>
      <c r="Q278" s="10"/>
    </row>
    <row r="279" spans="5:17" ht="24.95" customHeight="1">
      <c r="E279" s="85"/>
      <c r="F279" s="61"/>
      <c r="G279" s="62" t="s">
        <v>65</v>
      </c>
      <c r="H279" s="61"/>
      <c r="I279" s="63" t="s">
        <v>66</v>
      </c>
      <c r="J279" s="74">
        <v>1</v>
      </c>
      <c r="K279" s="69" t="s">
        <v>44</v>
      </c>
      <c r="L279" s="149"/>
      <c r="M279" s="118"/>
      <c r="N279" s="66"/>
      <c r="O279" s="106"/>
      <c r="P279" s="107"/>
      <c r="Q279" s="10"/>
    </row>
    <row r="280" spans="5:17" ht="24.95" customHeight="1">
      <c r="E280" s="85"/>
      <c r="F280" s="61"/>
      <c r="G280" s="120" t="s">
        <v>47</v>
      </c>
      <c r="H280" s="61"/>
      <c r="I280" s="63"/>
      <c r="J280" s="68"/>
      <c r="K280" s="69"/>
      <c r="L280" s="70"/>
      <c r="M280" s="76"/>
      <c r="N280" s="61"/>
      <c r="O280" s="138"/>
      <c r="P280" s="137"/>
    </row>
    <row r="281" spans="5:17" ht="24.95" customHeight="1">
      <c r="E281" s="85"/>
      <c r="F281" s="61"/>
      <c r="G281" s="62"/>
      <c r="H281" s="61"/>
      <c r="I281" s="63"/>
      <c r="J281" s="68"/>
      <c r="K281" s="69"/>
      <c r="L281" s="70"/>
      <c r="M281" s="76"/>
      <c r="N281" s="61"/>
      <c r="O281" s="64"/>
      <c r="P281" s="64"/>
      <c r="Q281" s="10"/>
    </row>
    <row r="282" spans="5:17" ht="24.95" customHeight="1">
      <c r="E282" s="85"/>
      <c r="F282" s="61"/>
      <c r="G282" s="62"/>
      <c r="H282" s="61"/>
      <c r="I282" s="63"/>
      <c r="J282" s="68"/>
      <c r="K282" s="69"/>
      <c r="L282" s="70"/>
      <c r="M282" s="76"/>
      <c r="N282" s="61"/>
      <c r="O282" s="64"/>
      <c r="P282" s="64"/>
      <c r="Q282" s="10"/>
    </row>
    <row r="283" spans="5:17" ht="24.95" customHeight="1">
      <c r="E283" s="85"/>
      <c r="F283" s="61"/>
      <c r="G283" s="62"/>
      <c r="H283" s="61"/>
      <c r="I283" s="63"/>
      <c r="J283" s="68"/>
      <c r="K283" s="69"/>
      <c r="L283" s="70"/>
      <c r="M283" s="76"/>
      <c r="N283" s="61"/>
      <c r="O283" s="64"/>
      <c r="P283" s="64"/>
      <c r="Q283" s="10"/>
    </row>
    <row r="284" spans="5:17" ht="24.95" customHeight="1">
      <c r="E284" s="85"/>
      <c r="F284" s="61"/>
      <c r="G284" s="62"/>
      <c r="H284" s="61"/>
      <c r="I284" s="63"/>
      <c r="J284" s="68"/>
      <c r="K284" s="69"/>
      <c r="L284" s="70"/>
      <c r="M284" s="76"/>
      <c r="N284" s="61"/>
      <c r="O284" s="64"/>
      <c r="P284" s="64"/>
      <c r="Q284" s="10"/>
    </row>
    <row r="285" spans="5:17" ht="24.95" customHeight="1">
      <c r="E285" s="85"/>
      <c r="F285" s="61"/>
      <c r="G285" s="62"/>
      <c r="H285" s="61"/>
      <c r="I285" s="63"/>
      <c r="J285" s="68"/>
      <c r="K285" s="69"/>
      <c r="L285" s="70"/>
      <c r="M285" s="76"/>
      <c r="N285" s="61"/>
      <c r="O285" s="64"/>
      <c r="P285" s="64"/>
      <c r="Q285" s="10"/>
    </row>
    <row r="286" spans="5:17" ht="24.95" customHeight="1">
      <c r="E286" s="85"/>
      <c r="F286" s="61"/>
      <c r="G286" s="62"/>
      <c r="H286" s="61"/>
      <c r="I286" s="63"/>
      <c r="J286" s="68"/>
      <c r="K286" s="69"/>
      <c r="L286" s="70"/>
      <c r="M286" s="76"/>
      <c r="N286" s="61"/>
      <c r="O286" s="64"/>
      <c r="P286" s="64"/>
      <c r="Q286" s="10"/>
    </row>
    <row r="287" spans="5:17" ht="24.95" customHeight="1">
      <c r="E287" s="85"/>
      <c r="F287" s="61"/>
      <c r="G287" s="62"/>
      <c r="H287" s="61"/>
      <c r="I287" s="63"/>
      <c r="J287" s="68"/>
      <c r="K287" s="69"/>
      <c r="L287" s="70"/>
      <c r="M287" s="76"/>
      <c r="N287" s="61"/>
      <c r="O287" s="64"/>
      <c r="P287" s="64"/>
      <c r="Q287" s="10"/>
    </row>
    <row r="288" spans="5:17" ht="24.95" customHeight="1">
      <c r="E288" s="85"/>
      <c r="F288" s="61"/>
      <c r="G288" s="62"/>
      <c r="H288" s="61"/>
      <c r="I288" s="63"/>
      <c r="J288" s="68"/>
      <c r="K288" s="69"/>
      <c r="L288" s="70"/>
      <c r="M288" s="76"/>
      <c r="N288" s="61"/>
      <c r="O288" s="64"/>
      <c r="P288" s="64"/>
      <c r="Q288" s="10"/>
    </row>
    <row r="289" spans="3:19" ht="24.95" customHeight="1">
      <c r="E289" s="85"/>
      <c r="F289" s="61"/>
      <c r="G289" s="120"/>
      <c r="H289" s="61"/>
      <c r="I289" s="63"/>
      <c r="J289" s="68"/>
      <c r="K289" s="69"/>
      <c r="L289" s="72"/>
      <c r="M289" s="73"/>
      <c r="N289" s="61"/>
      <c r="O289" s="106"/>
      <c r="P289" s="81"/>
    </row>
    <row r="290" spans="3:19" ht="24.95" customHeight="1">
      <c r="E290" s="85"/>
      <c r="F290" s="61"/>
      <c r="G290" s="62"/>
      <c r="H290" s="61"/>
      <c r="I290" s="63"/>
      <c r="J290" s="68"/>
      <c r="K290" s="69"/>
      <c r="L290" s="70"/>
      <c r="M290" s="76"/>
      <c r="N290" s="61"/>
      <c r="O290" s="64"/>
      <c r="P290" s="64"/>
      <c r="Q290" s="10"/>
    </row>
    <row r="291" spans="3:19" ht="24.95" customHeight="1">
      <c r="E291" s="85"/>
      <c r="F291" s="61"/>
      <c r="G291" s="62"/>
      <c r="H291" s="61"/>
      <c r="I291" s="63"/>
      <c r="J291" s="68"/>
      <c r="K291" s="69"/>
      <c r="L291" s="70"/>
      <c r="M291" s="76"/>
      <c r="N291" s="61"/>
      <c r="O291" s="64"/>
      <c r="P291" s="64"/>
      <c r="Q291" s="10"/>
    </row>
    <row r="292" spans="3:19" ht="24.95" customHeight="1">
      <c r="E292" s="85"/>
      <c r="F292" s="61"/>
      <c r="G292" s="62"/>
      <c r="H292" s="61"/>
      <c r="I292" s="63"/>
      <c r="J292" s="68"/>
      <c r="K292" s="69"/>
      <c r="L292" s="70"/>
      <c r="M292" s="76"/>
      <c r="N292" s="61"/>
      <c r="O292" s="64"/>
      <c r="P292" s="64"/>
      <c r="Q292" s="10"/>
    </row>
    <row r="293" spans="3:19" ht="24.95" customHeight="1">
      <c r="E293" s="85"/>
      <c r="F293" s="61"/>
      <c r="G293" s="62"/>
      <c r="H293" s="61"/>
      <c r="I293" s="63"/>
      <c r="J293" s="68"/>
      <c r="K293" s="69"/>
      <c r="L293" s="70"/>
      <c r="M293" s="76"/>
      <c r="N293" s="61"/>
      <c r="O293" s="64"/>
      <c r="P293" s="64"/>
      <c r="Q293" s="10"/>
    </row>
    <row r="294" spans="3:19" ht="24.95" customHeight="1">
      <c r="E294" s="85"/>
      <c r="F294" s="61"/>
      <c r="G294" s="120"/>
      <c r="H294" s="61"/>
      <c r="I294" s="63"/>
      <c r="J294" s="68"/>
      <c r="K294" s="69"/>
      <c r="L294" s="72"/>
      <c r="M294" s="73"/>
      <c r="N294" s="61"/>
      <c r="O294" s="106"/>
      <c r="P294" s="81"/>
    </row>
    <row r="295" spans="3:19" ht="24.95" customHeight="1">
      <c r="E295" s="85"/>
      <c r="F295" s="61"/>
      <c r="G295" s="62"/>
      <c r="H295" s="61"/>
      <c r="I295" s="63"/>
      <c r="J295" s="68"/>
      <c r="K295" s="69"/>
      <c r="L295" s="70"/>
      <c r="M295" s="76"/>
      <c r="N295" s="61"/>
      <c r="O295" s="64"/>
      <c r="P295" s="64"/>
      <c r="Q295" s="10"/>
    </row>
    <row r="296" spans="3:19" ht="24.95" customHeight="1">
      <c r="E296" s="85"/>
      <c r="F296" s="61"/>
      <c r="G296" s="120"/>
      <c r="H296" s="61"/>
      <c r="I296" s="63"/>
      <c r="J296" s="68"/>
      <c r="K296" s="69"/>
      <c r="L296" s="72"/>
      <c r="M296" s="73"/>
      <c r="N296" s="61"/>
      <c r="O296" s="106"/>
      <c r="P296" s="81"/>
    </row>
    <row r="297" spans="3:19" ht="24.95" customHeight="1">
      <c r="E297" s="85"/>
      <c r="F297" s="61"/>
      <c r="G297" s="64" t="s">
        <v>183</v>
      </c>
      <c r="H297" s="121"/>
      <c r="I297" s="122"/>
      <c r="J297" s="123"/>
      <c r="K297" s="124"/>
      <c r="L297" s="104"/>
      <c r="M297" s="118"/>
      <c r="N297" s="61"/>
      <c r="O297" s="64"/>
      <c r="P297" s="63"/>
    </row>
    <row r="298" spans="3:19" ht="24.95" customHeight="1">
      <c r="E298" s="85"/>
      <c r="F298" s="61"/>
      <c r="G298" s="120"/>
      <c r="H298" s="61"/>
      <c r="I298" s="63"/>
      <c r="J298" s="68"/>
      <c r="K298" s="69"/>
      <c r="L298" s="72"/>
      <c r="M298" s="73"/>
      <c r="N298" s="61"/>
      <c r="O298" s="106"/>
      <c r="P298" s="81"/>
    </row>
    <row r="299" spans="3:19" ht="24.95" customHeight="1">
      <c r="E299" s="85">
        <v>9</v>
      </c>
      <c r="F299" s="61"/>
      <c r="G299" s="62" t="s">
        <v>121</v>
      </c>
      <c r="H299" s="61"/>
      <c r="I299" s="63"/>
      <c r="J299" s="68"/>
      <c r="K299" s="69"/>
      <c r="L299" s="70"/>
      <c r="M299" s="76"/>
      <c r="N299" s="61"/>
      <c r="O299" s="64"/>
      <c r="P299" s="64"/>
      <c r="Q299" s="10"/>
    </row>
    <row r="300" spans="3:19" ht="24.95" customHeight="1">
      <c r="E300" s="92" t="s">
        <v>7</v>
      </c>
      <c r="F300" s="93"/>
      <c r="G300" s="94" t="s">
        <v>32</v>
      </c>
      <c r="H300" s="61"/>
      <c r="I300" s="63"/>
      <c r="J300" s="68"/>
      <c r="K300" s="69"/>
      <c r="L300" s="70"/>
      <c r="M300" s="76"/>
      <c r="N300" s="61"/>
      <c r="O300" s="64"/>
      <c r="P300" s="64"/>
      <c r="Q300" s="10"/>
    </row>
    <row r="301" spans="3:19" ht="24.95" customHeight="1">
      <c r="C301" s="25"/>
      <c r="E301" s="92"/>
      <c r="F301" s="93"/>
      <c r="G301" s="98" t="s">
        <v>33</v>
      </c>
      <c r="H301" s="99"/>
      <c r="I301" s="63" t="s">
        <v>53</v>
      </c>
      <c r="J301" s="101">
        <v>41</v>
      </c>
      <c r="K301" s="102" t="s">
        <v>36</v>
      </c>
      <c r="L301" s="149"/>
      <c r="M301" s="118"/>
      <c r="N301" s="66"/>
      <c r="O301" s="106"/>
      <c r="P301" s="107"/>
      <c r="Q301" s="10"/>
      <c r="S301" s="16"/>
    </row>
    <row r="302" spans="3:19" ht="24.95" customHeight="1">
      <c r="C302" s="25"/>
      <c r="E302" s="92"/>
      <c r="F302" s="93"/>
      <c r="G302" s="94" t="s">
        <v>52</v>
      </c>
      <c r="H302" s="95"/>
      <c r="I302" s="96" t="s">
        <v>51</v>
      </c>
      <c r="J302" s="101">
        <v>1</v>
      </c>
      <c r="K302" s="102" t="s">
        <v>44</v>
      </c>
      <c r="L302" s="104"/>
      <c r="M302" s="118"/>
      <c r="N302" s="66"/>
      <c r="O302" s="106"/>
      <c r="P302" s="107"/>
      <c r="Q302" s="10"/>
      <c r="S302" s="16"/>
    </row>
    <row r="303" spans="3:19" ht="24.95" customHeight="1">
      <c r="E303" s="85"/>
      <c r="F303" s="61"/>
      <c r="G303" s="94" t="s">
        <v>48</v>
      </c>
      <c r="H303" s="61"/>
      <c r="I303" s="63"/>
      <c r="J303" s="68"/>
      <c r="K303" s="69"/>
      <c r="L303" s="149"/>
      <c r="M303" s="150"/>
      <c r="N303" s="66"/>
      <c r="O303" s="138"/>
      <c r="P303" s="138"/>
      <c r="Q303" s="10"/>
    </row>
    <row r="304" spans="3:19" ht="24.95" customHeight="1">
      <c r="E304" s="85"/>
      <c r="F304" s="61"/>
      <c r="G304" s="94"/>
      <c r="H304" s="61"/>
      <c r="I304" s="63"/>
      <c r="J304" s="68"/>
      <c r="K304" s="69"/>
      <c r="L304" s="149"/>
      <c r="M304" s="150"/>
      <c r="N304" s="66"/>
      <c r="O304" s="138"/>
      <c r="P304" s="138"/>
      <c r="Q304" s="10"/>
    </row>
    <row r="305" spans="5:17" ht="24.95" customHeight="1">
      <c r="E305" s="92" t="s">
        <v>71</v>
      </c>
      <c r="F305" s="93"/>
      <c r="G305" s="94" t="s">
        <v>34</v>
      </c>
      <c r="H305" s="61"/>
      <c r="I305" s="63"/>
      <c r="J305" s="68"/>
      <c r="K305" s="69"/>
      <c r="L305" s="149"/>
      <c r="M305" s="150"/>
      <c r="N305" s="66"/>
      <c r="O305" s="138"/>
      <c r="P305" s="138"/>
      <c r="Q305" s="10"/>
    </row>
    <row r="306" spans="5:17" ht="24.95" customHeight="1">
      <c r="E306" s="85"/>
      <c r="F306" s="61"/>
      <c r="G306" s="62" t="s">
        <v>72</v>
      </c>
      <c r="H306" s="61"/>
      <c r="I306" s="63" t="s">
        <v>119</v>
      </c>
      <c r="J306" s="68">
        <v>41</v>
      </c>
      <c r="K306" s="69" t="s">
        <v>73</v>
      </c>
      <c r="L306" s="149"/>
      <c r="M306" s="118"/>
      <c r="N306" s="66"/>
      <c r="O306" s="106"/>
      <c r="P306" s="107"/>
      <c r="Q306" s="10"/>
    </row>
    <row r="307" spans="5:17" ht="24.95" customHeight="1">
      <c r="E307" s="85"/>
      <c r="F307" s="61"/>
      <c r="G307" s="94" t="s">
        <v>49</v>
      </c>
      <c r="H307" s="61"/>
      <c r="I307" s="63"/>
      <c r="J307" s="74"/>
      <c r="K307" s="69"/>
      <c r="L307" s="149"/>
      <c r="M307" s="150"/>
      <c r="N307" s="66"/>
      <c r="O307" s="138"/>
      <c r="P307" s="138"/>
      <c r="Q307" s="10"/>
    </row>
    <row r="308" spans="5:17" ht="24.95" customHeight="1">
      <c r="E308" s="85"/>
      <c r="F308" s="61"/>
      <c r="G308" s="94"/>
      <c r="H308" s="61"/>
      <c r="I308" s="63"/>
      <c r="J308" s="68"/>
      <c r="K308" s="69"/>
      <c r="L308" s="149"/>
      <c r="M308" s="150"/>
      <c r="N308" s="66"/>
      <c r="O308" s="138"/>
      <c r="P308" s="138"/>
      <c r="Q308" s="10"/>
    </row>
    <row r="309" spans="5:17" ht="24.95" customHeight="1">
      <c r="E309" s="85" t="s">
        <v>3</v>
      </c>
      <c r="F309" s="61"/>
      <c r="G309" s="62" t="s">
        <v>45</v>
      </c>
      <c r="H309" s="61"/>
      <c r="I309" s="63"/>
      <c r="J309" s="74"/>
      <c r="K309" s="69"/>
      <c r="L309" s="149"/>
      <c r="M309" s="150"/>
      <c r="N309" s="66"/>
      <c r="O309" s="138"/>
      <c r="P309" s="138"/>
      <c r="Q309" s="10"/>
    </row>
    <row r="310" spans="5:17" ht="24.95" customHeight="1">
      <c r="E310" s="85"/>
      <c r="F310" s="61"/>
      <c r="G310" s="62" t="s">
        <v>120</v>
      </c>
      <c r="H310" s="61"/>
      <c r="I310" s="63"/>
      <c r="J310" s="68">
        <v>1</v>
      </c>
      <c r="K310" s="69" t="s">
        <v>44</v>
      </c>
      <c r="L310" s="149"/>
      <c r="M310" s="118"/>
      <c r="N310" s="66"/>
      <c r="O310" s="106"/>
      <c r="P310" s="133"/>
    </row>
    <row r="311" spans="5:17" ht="24.95" customHeight="1">
      <c r="E311" s="85"/>
      <c r="F311" s="61"/>
      <c r="G311" s="120" t="s">
        <v>47</v>
      </c>
      <c r="H311" s="61"/>
      <c r="I311" s="63"/>
      <c r="J311" s="68"/>
      <c r="K311" s="69"/>
      <c r="L311" s="70"/>
      <c r="M311" s="76"/>
      <c r="N311" s="61"/>
      <c r="O311" s="64"/>
      <c r="P311" s="63"/>
    </row>
    <row r="312" spans="5:17" ht="24.95" customHeight="1">
      <c r="E312" s="85"/>
      <c r="F312" s="61"/>
      <c r="G312" s="62"/>
      <c r="H312" s="61"/>
      <c r="I312" s="63"/>
      <c r="J312" s="68"/>
      <c r="K312" s="69"/>
      <c r="L312" s="70"/>
      <c r="M312" s="76"/>
      <c r="N312" s="61"/>
      <c r="O312" s="64"/>
      <c r="P312" s="64"/>
      <c r="Q312" s="10"/>
    </row>
    <row r="313" spans="5:17" ht="24.95" customHeight="1">
      <c r="E313" s="85"/>
      <c r="F313" s="61"/>
      <c r="G313" s="62"/>
      <c r="H313" s="61"/>
      <c r="I313" s="63"/>
      <c r="J313" s="68"/>
      <c r="K313" s="69"/>
      <c r="L313" s="70"/>
      <c r="M313" s="76"/>
      <c r="N313" s="61"/>
      <c r="O313" s="64"/>
      <c r="P313" s="64"/>
      <c r="Q313" s="10"/>
    </row>
    <row r="314" spans="5:17" ht="24.95" customHeight="1">
      <c r="E314" s="85"/>
      <c r="F314" s="61"/>
      <c r="G314" s="62"/>
      <c r="H314" s="61"/>
      <c r="I314" s="63"/>
      <c r="J314" s="68"/>
      <c r="K314" s="69"/>
      <c r="L314" s="70"/>
      <c r="M314" s="76"/>
      <c r="N314" s="61"/>
      <c r="O314" s="64"/>
      <c r="P314" s="64"/>
      <c r="Q314" s="10"/>
    </row>
    <row r="315" spans="5:17" ht="24.95" customHeight="1">
      <c r="E315" s="85"/>
      <c r="F315" s="61"/>
      <c r="G315" s="62"/>
      <c r="H315" s="61"/>
      <c r="I315" s="63"/>
      <c r="J315" s="68"/>
      <c r="K315" s="69"/>
      <c r="L315" s="70"/>
      <c r="M315" s="76"/>
      <c r="N315" s="61"/>
      <c r="O315" s="64"/>
      <c r="P315" s="64"/>
      <c r="Q315" s="10"/>
    </row>
    <row r="316" spans="5:17" ht="24.95" customHeight="1">
      <c r="E316" s="85"/>
      <c r="F316" s="61"/>
      <c r="G316" s="62"/>
      <c r="H316" s="61"/>
      <c r="I316" s="63"/>
      <c r="J316" s="68"/>
      <c r="K316" s="69"/>
      <c r="L316" s="70"/>
      <c r="M316" s="76"/>
      <c r="N316" s="61"/>
      <c r="O316" s="64"/>
      <c r="P316" s="64"/>
      <c r="Q316" s="10"/>
    </row>
    <row r="317" spans="5:17" ht="24.95" customHeight="1">
      <c r="E317" s="85"/>
      <c r="F317" s="61"/>
      <c r="G317" s="62"/>
      <c r="H317" s="61"/>
      <c r="I317" s="63"/>
      <c r="J317" s="68"/>
      <c r="K317" s="69"/>
      <c r="L317" s="70"/>
      <c r="M317" s="76"/>
      <c r="N317" s="61"/>
      <c r="O317" s="64"/>
      <c r="P317" s="64"/>
      <c r="Q317" s="10"/>
    </row>
    <row r="318" spans="5:17" ht="24.95" customHeight="1">
      <c r="E318" s="85"/>
      <c r="F318" s="61"/>
      <c r="G318" s="62"/>
      <c r="H318" s="61"/>
      <c r="I318" s="63"/>
      <c r="J318" s="68"/>
      <c r="K318" s="69"/>
      <c r="L318" s="70"/>
      <c r="M318" s="76"/>
      <c r="N318" s="61"/>
      <c r="O318" s="64"/>
      <c r="P318" s="64"/>
      <c r="Q318" s="10"/>
    </row>
    <row r="319" spans="5:17" ht="24.95" customHeight="1">
      <c r="E319" s="85"/>
      <c r="F319" s="61"/>
      <c r="G319" s="62"/>
      <c r="H319" s="61"/>
      <c r="I319" s="63"/>
      <c r="J319" s="68"/>
      <c r="K319" s="69"/>
      <c r="L319" s="70"/>
      <c r="M319" s="76"/>
      <c r="N319" s="61"/>
      <c r="O319" s="64"/>
      <c r="P319" s="64"/>
      <c r="Q319" s="10"/>
    </row>
    <row r="320" spans="5:17" ht="24.95" customHeight="1">
      <c r="E320" s="85"/>
      <c r="F320" s="61"/>
      <c r="G320" s="62"/>
      <c r="H320" s="61"/>
      <c r="I320" s="63"/>
      <c r="J320" s="68"/>
      <c r="K320" s="69"/>
      <c r="L320" s="70"/>
      <c r="M320" s="76"/>
      <c r="N320" s="61"/>
      <c r="O320" s="64"/>
      <c r="P320" s="64"/>
      <c r="Q320" s="10"/>
    </row>
    <row r="321" spans="1:19" ht="24.95" customHeight="1">
      <c r="E321" s="85"/>
      <c r="F321" s="61"/>
      <c r="G321" s="62"/>
      <c r="H321" s="61"/>
      <c r="I321" s="63"/>
      <c r="J321" s="68"/>
      <c r="K321" s="69"/>
      <c r="L321" s="70"/>
      <c r="M321" s="76"/>
      <c r="N321" s="61"/>
      <c r="O321" s="64"/>
      <c r="P321" s="64"/>
      <c r="Q321" s="10"/>
    </row>
    <row r="322" spans="1:19" ht="24.95" customHeight="1">
      <c r="E322" s="85"/>
      <c r="F322" s="61"/>
      <c r="G322" s="62"/>
      <c r="H322" s="61"/>
      <c r="I322" s="63"/>
      <c r="J322" s="68"/>
      <c r="K322" s="69"/>
      <c r="L322" s="70"/>
      <c r="M322" s="76"/>
      <c r="N322" s="61"/>
      <c r="O322" s="64"/>
      <c r="P322" s="64"/>
      <c r="Q322" s="10"/>
    </row>
    <row r="323" spans="1:19" ht="24.95" customHeight="1">
      <c r="E323" s="85"/>
      <c r="F323" s="61"/>
      <c r="G323" s="62"/>
      <c r="H323" s="61"/>
      <c r="I323" s="63"/>
      <c r="J323" s="68"/>
      <c r="K323" s="69"/>
      <c r="L323" s="70"/>
      <c r="M323" s="76"/>
      <c r="N323" s="61"/>
      <c r="O323" s="64"/>
      <c r="P323" s="64"/>
      <c r="Q323" s="10"/>
    </row>
    <row r="324" spans="1:19" ht="24.95" customHeight="1">
      <c r="E324" s="85"/>
      <c r="F324" s="61"/>
      <c r="G324" s="62"/>
      <c r="H324" s="61"/>
      <c r="I324" s="63"/>
      <c r="J324" s="68"/>
      <c r="K324" s="69"/>
      <c r="L324" s="70"/>
      <c r="M324" s="76"/>
      <c r="N324" s="61"/>
      <c r="O324" s="64"/>
      <c r="P324" s="64"/>
      <c r="Q324" s="10"/>
    </row>
    <row r="325" spans="1:19" ht="24.95" customHeight="1">
      <c r="E325" s="85"/>
      <c r="F325" s="61"/>
      <c r="G325" s="62"/>
      <c r="H325" s="61"/>
      <c r="I325" s="63"/>
      <c r="J325" s="68"/>
      <c r="K325" s="69"/>
      <c r="L325" s="70"/>
      <c r="M325" s="76"/>
      <c r="N325" s="61"/>
      <c r="O325" s="64"/>
      <c r="P325" s="64"/>
      <c r="Q325" s="10"/>
    </row>
    <row r="326" spans="1:19" ht="24.95" customHeight="1">
      <c r="E326" s="85"/>
      <c r="F326" s="61"/>
      <c r="G326" s="62"/>
      <c r="H326" s="61"/>
      <c r="I326" s="63"/>
      <c r="J326" s="68"/>
      <c r="K326" s="69"/>
      <c r="L326" s="70"/>
      <c r="M326" s="76"/>
      <c r="N326" s="61"/>
      <c r="O326" s="64"/>
      <c r="P326" s="64"/>
      <c r="Q326" s="10"/>
    </row>
    <row r="327" spans="1:19" ht="24.95" customHeight="1">
      <c r="E327" s="85"/>
      <c r="F327" s="61"/>
      <c r="G327" s="62"/>
      <c r="H327" s="61"/>
      <c r="I327" s="63"/>
      <c r="J327" s="68"/>
      <c r="K327" s="69"/>
      <c r="L327" s="70"/>
      <c r="M327" s="76"/>
      <c r="N327" s="61"/>
      <c r="O327" s="64"/>
      <c r="P327" s="64"/>
      <c r="Q327" s="10"/>
    </row>
    <row r="328" spans="1:19" ht="24.95" customHeight="1">
      <c r="E328" s="85"/>
      <c r="F328" s="61"/>
      <c r="G328" s="62"/>
      <c r="H328" s="61"/>
      <c r="I328" s="63"/>
      <c r="J328" s="68"/>
      <c r="K328" s="69"/>
      <c r="L328" s="70"/>
      <c r="M328" s="76"/>
      <c r="N328" s="61"/>
      <c r="O328" s="64"/>
      <c r="P328" s="64"/>
      <c r="Q328" s="10"/>
    </row>
    <row r="329" spans="1:19" ht="24.95" customHeight="1">
      <c r="E329" s="85"/>
      <c r="F329" s="61"/>
      <c r="G329" s="64" t="s">
        <v>182</v>
      </c>
      <c r="H329" s="121"/>
      <c r="I329" s="122"/>
      <c r="J329" s="123"/>
      <c r="K329" s="124"/>
      <c r="L329" s="104"/>
      <c r="M329" s="118"/>
      <c r="N329" s="61"/>
      <c r="O329" s="64"/>
      <c r="P329" s="63"/>
    </row>
    <row r="330" spans="1:19" ht="24.95" customHeight="1">
      <c r="A330" s="9">
        <v>168</v>
      </c>
      <c r="E330" s="85"/>
      <c r="F330" s="61"/>
      <c r="G330" s="126"/>
      <c r="H330" s="121"/>
      <c r="I330" s="122"/>
      <c r="J330" s="123"/>
      <c r="K330" s="124"/>
      <c r="L330" s="75"/>
      <c r="M330" s="118"/>
      <c r="N330" s="61"/>
      <c r="O330" s="64"/>
      <c r="P330" s="63"/>
    </row>
    <row r="331" spans="1:19" ht="24.95" customHeight="1">
      <c r="E331" s="85">
        <v>10</v>
      </c>
      <c r="F331" s="61"/>
      <c r="G331" s="151" t="s">
        <v>122</v>
      </c>
      <c r="H331" s="61"/>
      <c r="I331" s="63"/>
      <c r="J331" s="68"/>
      <c r="K331" s="69"/>
      <c r="L331" s="70"/>
      <c r="M331" s="76"/>
      <c r="N331" s="61"/>
      <c r="O331" s="64"/>
      <c r="P331" s="64"/>
      <c r="Q331" s="10"/>
    </row>
    <row r="332" spans="1:19" ht="24.95" customHeight="1">
      <c r="E332" s="92" t="s">
        <v>5</v>
      </c>
      <c r="F332" s="93"/>
      <c r="G332" s="94" t="s">
        <v>32</v>
      </c>
      <c r="H332" s="61"/>
      <c r="I332" s="63"/>
      <c r="J332" s="68"/>
      <c r="K332" s="69"/>
      <c r="L332" s="70"/>
      <c r="M332" s="76"/>
      <c r="N332" s="61"/>
      <c r="O332" s="64"/>
      <c r="P332" s="64"/>
      <c r="Q332" s="10"/>
    </row>
    <row r="333" spans="1:19" ht="24.95" customHeight="1">
      <c r="C333" s="25"/>
      <c r="E333" s="92"/>
      <c r="F333" s="93"/>
      <c r="G333" s="98" t="s">
        <v>33</v>
      </c>
      <c r="H333" s="99"/>
      <c r="I333" s="63" t="s">
        <v>53</v>
      </c>
      <c r="J333" s="101">
        <v>16</v>
      </c>
      <c r="K333" s="102" t="s">
        <v>36</v>
      </c>
      <c r="L333" s="149"/>
      <c r="M333" s="118"/>
      <c r="N333" s="66"/>
      <c r="O333" s="106"/>
      <c r="P333" s="107"/>
      <c r="Q333" s="10"/>
      <c r="S333" s="16"/>
    </row>
    <row r="334" spans="1:19" ht="24.95" customHeight="1">
      <c r="C334" s="25"/>
      <c r="E334" s="92"/>
      <c r="F334" s="93"/>
      <c r="G334" s="94" t="s">
        <v>52</v>
      </c>
      <c r="H334" s="95"/>
      <c r="I334" s="96" t="s">
        <v>51</v>
      </c>
      <c r="J334" s="101">
        <v>2</v>
      </c>
      <c r="K334" s="102" t="s">
        <v>44</v>
      </c>
      <c r="L334" s="104"/>
      <c r="M334" s="118"/>
      <c r="N334" s="66"/>
      <c r="O334" s="106"/>
      <c r="P334" s="107"/>
      <c r="Q334" s="10"/>
      <c r="S334" s="16"/>
    </row>
    <row r="335" spans="1:19" ht="24.95" customHeight="1">
      <c r="E335" s="85"/>
      <c r="F335" s="61"/>
      <c r="G335" s="94" t="s">
        <v>48</v>
      </c>
      <c r="H335" s="61"/>
      <c r="I335" s="63"/>
      <c r="J335" s="68"/>
      <c r="K335" s="69"/>
      <c r="L335" s="70"/>
      <c r="M335" s="76"/>
      <c r="N335" s="61"/>
      <c r="O335" s="64"/>
      <c r="P335" s="64"/>
      <c r="Q335" s="10"/>
    </row>
    <row r="336" spans="1:19" ht="24.95" customHeight="1">
      <c r="E336" s="85"/>
      <c r="F336" s="61"/>
      <c r="G336" s="62"/>
      <c r="H336" s="61"/>
      <c r="I336" s="63"/>
      <c r="J336" s="68"/>
      <c r="K336" s="69"/>
      <c r="L336" s="70"/>
      <c r="M336" s="76"/>
      <c r="N336" s="61"/>
      <c r="O336" s="64"/>
      <c r="P336" s="64"/>
      <c r="Q336" s="10"/>
    </row>
    <row r="337" spans="5:17" ht="24.95" customHeight="1">
      <c r="E337" s="92" t="s">
        <v>71</v>
      </c>
      <c r="F337" s="93"/>
      <c r="G337" s="94" t="s">
        <v>34</v>
      </c>
      <c r="H337" s="61"/>
      <c r="I337" s="63"/>
      <c r="J337" s="68"/>
      <c r="K337" s="69"/>
      <c r="L337" s="70"/>
      <c r="M337" s="76"/>
      <c r="N337" s="61"/>
      <c r="O337" s="64"/>
      <c r="P337" s="64"/>
      <c r="Q337" s="10"/>
    </row>
    <row r="338" spans="5:17" ht="24.95" customHeight="1">
      <c r="E338" s="85"/>
      <c r="F338" s="61"/>
      <c r="G338" s="62" t="s">
        <v>1</v>
      </c>
      <c r="H338" s="61"/>
      <c r="I338" s="63" t="s">
        <v>173</v>
      </c>
      <c r="J338" s="68">
        <v>16</v>
      </c>
      <c r="K338" s="69" t="s">
        <v>2</v>
      </c>
      <c r="L338" s="149"/>
      <c r="M338" s="104"/>
      <c r="N338" s="66"/>
      <c r="O338" s="106"/>
      <c r="P338" s="107"/>
      <c r="Q338" s="10"/>
    </row>
    <row r="339" spans="5:17" ht="24.95" customHeight="1">
      <c r="E339" s="85"/>
      <c r="F339" s="61"/>
      <c r="G339" s="94" t="s">
        <v>49</v>
      </c>
      <c r="H339" s="61"/>
      <c r="I339" s="63"/>
      <c r="J339" s="68"/>
      <c r="K339" s="69"/>
      <c r="L339" s="70"/>
      <c r="M339" s="76"/>
      <c r="N339" s="61"/>
      <c r="O339" s="64"/>
      <c r="P339" s="64"/>
      <c r="Q339" s="10"/>
    </row>
    <row r="340" spans="5:17" ht="24.95" customHeight="1">
      <c r="E340" s="85"/>
      <c r="F340" s="61"/>
      <c r="G340" s="62"/>
      <c r="H340" s="61"/>
      <c r="I340" s="63"/>
      <c r="J340" s="68"/>
      <c r="K340" s="69"/>
      <c r="L340" s="70"/>
      <c r="M340" s="76"/>
      <c r="N340" s="61"/>
      <c r="O340" s="64"/>
      <c r="P340" s="64"/>
      <c r="Q340" s="10"/>
    </row>
    <row r="341" spans="5:17" ht="24.95" customHeight="1">
      <c r="E341" s="85" t="s">
        <v>3</v>
      </c>
      <c r="F341" s="61"/>
      <c r="G341" s="62" t="s">
        <v>45</v>
      </c>
      <c r="H341" s="61"/>
      <c r="I341" s="63"/>
      <c r="J341" s="68"/>
      <c r="K341" s="69"/>
      <c r="L341" s="70"/>
      <c r="M341" s="76"/>
      <c r="N341" s="61"/>
      <c r="O341" s="64"/>
      <c r="P341" s="64"/>
      <c r="Q341" s="10"/>
    </row>
    <row r="342" spans="5:17" ht="24.95" customHeight="1">
      <c r="E342" s="85"/>
      <c r="F342" s="61"/>
      <c r="G342" s="62"/>
      <c r="H342" s="61"/>
      <c r="I342" s="63"/>
      <c r="J342" s="68"/>
      <c r="K342" s="69"/>
      <c r="L342" s="78"/>
      <c r="M342" s="104"/>
      <c r="N342" s="61"/>
      <c r="O342" s="106"/>
      <c r="P342" s="107"/>
      <c r="Q342" s="10"/>
    </row>
    <row r="343" spans="5:17" ht="24.95" customHeight="1">
      <c r="E343" s="85"/>
      <c r="F343" s="61"/>
      <c r="G343" s="62"/>
      <c r="H343" s="61"/>
      <c r="I343" s="63"/>
      <c r="J343" s="68"/>
      <c r="K343" s="69"/>
      <c r="L343" s="78"/>
      <c r="M343" s="104"/>
      <c r="N343" s="61"/>
      <c r="O343" s="106"/>
      <c r="P343" s="107"/>
      <c r="Q343" s="10"/>
    </row>
    <row r="344" spans="5:17" ht="24.95" customHeight="1">
      <c r="E344" s="85"/>
      <c r="F344" s="61"/>
      <c r="G344" s="62"/>
      <c r="H344" s="61"/>
      <c r="I344" s="63"/>
      <c r="J344" s="68"/>
      <c r="K344" s="69"/>
      <c r="L344" s="78"/>
      <c r="M344" s="104"/>
      <c r="N344" s="61"/>
      <c r="O344" s="106"/>
      <c r="P344" s="107"/>
      <c r="Q344" s="10"/>
    </row>
    <row r="345" spans="5:17" ht="24.95" customHeight="1">
      <c r="E345" s="85"/>
      <c r="F345" s="61"/>
      <c r="G345" s="62"/>
      <c r="H345" s="61"/>
      <c r="I345" s="63"/>
      <c r="J345" s="68"/>
      <c r="K345" s="69"/>
      <c r="L345" s="78"/>
      <c r="M345" s="104"/>
      <c r="N345" s="61"/>
      <c r="O345" s="106"/>
      <c r="P345" s="107"/>
      <c r="Q345" s="10"/>
    </row>
    <row r="346" spans="5:17" ht="24.95" customHeight="1">
      <c r="E346" s="85"/>
      <c r="F346" s="61"/>
      <c r="G346" s="62"/>
      <c r="H346" s="61"/>
      <c r="I346" s="63"/>
      <c r="J346" s="68"/>
      <c r="K346" s="69"/>
      <c r="L346" s="78"/>
      <c r="M346" s="104"/>
      <c r="N346" s="61"/>
      <c r="O346" s="106"/>
      <c r="P346" s="107"/>
      <c r="Q346" s="10"/>
    </row>
    <row r="347" spans="5:17" ht="24.95" customHeight="1">
      <c r="E347" s="85"/>
      <c r="F347" s="61"/>
      <c r="G347" s="62"/>
      <c r="H347" s="61"/>
      <c r="I347" s="63"/>
      <c r="J347" s="68"/>
      <c r="K347" s="69"/>
      <c r="L347" s="79"/>
      <c r="M347" s="118"/>
      <c r="N347" s="66"/>
      <c r="O347" s="106"/>
      <c r="P347" s="107"/>
      <c r="Q347" s="10"/>
    </row>
    <row r="348" spans="5:17" ht="24.95" customHeight="1">
      <c r="E348" s="85"/>
      <c r="F348" s="61"/>
      <c r="G348" s="62"/>
      <c r="H348" s="61"/>
      <c r="I348" s="63"/>
      <c r="J348" s="74"/>
      <c r="K348" s="69"/>
      <c r="L348" s="78"/>
      <c r="M348" s="104"/>
      <c r="N348" s="61"/>
      <c r="O348" s="106"/>
      <c r="P348" s="107"/>
      <c r="Q348" s="10"/>
    </row>
    <row r="349" spans="5:17" ht="24.95" customHeight="1">
      <c r="E349" s="85"/>
      <c r="F349" s="61"/>
      <c r="G349" s="62"/>
      <c r="H349" s="61"/>
      <c r="I349" s="63"/>
      <c r="J349" s="68"/>
      <c r="K349" s="69"/>
      <c r="L349" s="79"/>
      <c r="M349" s="104"/>
      <c r="N349" s="66"/>
      <c r="O349" s="106"/>
      <c r="P349" s="107"/>
      <c r="Q349" s="10"/>
    </row>
    <row r="350" spans="5:17" ht="24.95" customHeight="1">
      <c r="E350" s="85"/>
      <c r="F350" s="61"/>
      <c r="G350" s="62"/>
      <c r="H350" s="61"/>
      <c r="I350" s="63"/>
      <c r="J350" s="68"/>
      <c r="K350" s="69"/>
      <c r="L350" s="78"/>
      <c r="M350" s="104"/>
      <c r="N350" s="61"/>
      <c r="O350" s="106"/>
      <c r="P350" s="107"/>
      <c r="Q350" s="10"/>
    </row>
    <row r="351" spans="5:17" ht="24.95" customHeight="1">
      <c r="E351" s="85"/>
      <c r="F351" s="61"/>
      <c r="G351" s="62"/>
      <c r="H351" s="61"/>
      <c r="I351" s="63"/>
      <c r="J351" s="68"/>
      <c r="K351" s="69"/>
      <c r="L351" s="78"/>
      <c r="M351" s="104"/>
      <c r="N351" s="61"/>
      <c r="O351" s="106"/>
      <c r="P351" s="107"/>
      <c r="Q351" s="10"/>
    </row>
    <row r="352" spans="5:17" ht="24.95" customHeight="1">
      <c r="E352" s="85"/>
      <c r="F352" s="61"/>
      <c r="G352" s="62"/>
      <c r="H352" s="61"/>
      <c r="I352" s="63"/>
      <c r="J352" s="68"/>
      <c r="K352" s="69"/>
      <c r="L352" s="78"/>
      <c r="M352" s="104"/>
      <c r="N352" s="61"/>
      <c r="O352" s="106"/>
      <c r="P352" s="107"/>
      <c r="Q352" s="10"/>
    </row>
    <row r="353" spans="3:19" ht="24.95" customHeight="1">
      <c r="E353" s="85"/>
      <c r="F353" s="61"/>
      <c r="G353" s="62"/>
      <c r="H353" s="121"/>
      <c r="I353" s="122"/>
      <c r="J353" s="123"/>
      <c r="K353" s="124"/>
      <c r="L353" s="78"/>
      <c r="M353" s="118"/>
      <c r="N353" s="61"/>
      <c r="O353" s="106"/>
      <c r="P353" s="133"/>
      <c r="Q353" s="16"/>
    </row>
    <row r="354" spans="3:19" ht="24.95" customHeight="1">
      <c r="E354" s="85"/>
      <c r="F354" s="61"/>
      <c r="G354" s="120" t="s">
        <v>47</v>
      </c>
      <c r="H354" s="121"/>
      <c r="I354" s="122"/>
      <c r="J354" s="123"/>
      <c r="K354" s="124"/>
      <c r="L354" s="75"/>
      <c r="M354" s="77"/>
      <c r="N354" s="61"/>
      <c r="O354" s="64"/>
      <c r="P354" s="63"/>
    </row>
    <row r="355" spans="3:19" ht="24.95" customHeight="1">
      <c r="E355" s="85"/>
      <c r="F355" s="61"/>
      <c r="G355" s="62"/>
      <c r="H355" s="61"/>
      <c r="I355" s="63"/>
      <c r="J355" s="68"/>
      <c r="K355" s="69"/>
      <c r="L355" s="70"/>
      <c r="M355" s="76"/>
      <c r="N355" s="61"/>
      <c r="O355" s="64"/>
      <c r="P355" s="64"/>
      <c r="Q355" s="10"/>
    </row>
    <row r="356" spans="3:19" ht="24.95" customHeight="1">
      <c r="E356" s="85"/>
      <c r="F356" s="61"/>
      <c r="G356" s="62"/>
      <c r="H356" s="61"/>
      <c r="I356" s="63"/>
      <c r="J356" s="68"/>
      <c r="K356" s="69"/>
      <c r="L356" s="70"/>
      <c r="M356" s="76"/>
      <c r="N356" s="61"/>
      <c r="O356" s="64"/>
      <c r="P356" s="64"/>
      <c r="Q356" s="10"/>
    </row>
    <row r="357" spans="3:19" ht="24.95" customHeight="1">
      <c r="E357" s="85"/>
      <c r="F357" s="61"/>
      <c r="G357" s="62"/>
      <c r="H357" s="61"/>
      <c r="I357" s="63"/>
      <c r="J357" s="68"/>
      <c r="K357" s="69"/>
      <c r="L357" s="70"/>
      <c r="M357" s="76"/>
      <c r="N357" s="61"/>
      <c r="O357" s="64"/>
      <c r="P357" s="64"/>
      <c r="Q357" s="10"/>
    </row>
    <row r="358" spans="3:19" ht="24.95" customHeight="1">
      <c r="E358" s="85"/>
      <c r="F358" s="61"/>
      <c r="G358" s="62"/>
      <c r="H358" s="61"/>
      <c r="I358" s="63"/>
      <c r="J358" s="68"/>
      <c r="K358" s="69"/>
      <c r="L358" s="70"/>
      <c r="M358" s="76"/>
      <c r="N358" s="61"/>
      <c r="O358" s="64"/>
      <c r="P358" s="64"/>
      <c r="Q358" s="10"/>
    </row>
    <row r="359" spans="3:19" ht="24.95" customHeight="1">
      <c r="E359" s="85"/>
      <c r="F359" s="61"/>
      <c r="G359" s="62"/>
      <c r="H359" s="61"/>
      <c r="I359" s="63"/>
      <c r="J359" s="68"/>
      <c r="K359" s="69"/>
      <c r="L359" s="70"/>
      <c r="M359" s="76"/>
      <c r="N359" s="61"/>
      <c r="O359" s="64"/>
      <c r="P359" s="64"/>
      <c r="Q359" s="10"/>
    </row>
    <row r="360" spans="3:19" ht="24.95" customHeight="1">
      <c r="E360" s="85"/>
      <c r="F360" s="61"/>
      <c r="G360" s="62"/>
      <c r="H360" s="61"/>
      <c r="I360" s="63"/>
      <c r="J360" s="68"/>
      <c r="K360" s="69"/>
      <c r="L360" s="70"/>
      <c r="M360" s="76"/>
      <c r="N360" s="61"/>
      <c r="O360" s="64"/>
      <c r="P360" s="64"/>
      <c r="Q360" s="10"/>
    </row>
    <row r="361" spans="3:19" ht="24.95" customHeight="1">
      <c r="E361" s="85"/>
      <c r="F361" s="61"/>
      <c r="G361" s="64" t="s">
        <v>181</v>
      </c>
      <c r="H361" s="121"/>
      <c r="I361" s="122"/>
      <c r="J361" s="123"/>
      <c r="K361" s="124"/>
      <c r="L361" s="104"/>
      <c r="M361" s="118"/>
      <c r="N361" s="61"/>
      <c r="O361" s="64"/>
      <c r="P361" s="63"/>
    </row>
    <row r="362" spans="3:19" ht="24.95" customHeight="1">
      <c r="E362" s="85"/>
      <c r="F362" s="61"/>
      <c r="G362" s="62"/>
      <c r="H362" s="61"/>
      <c r="I362" s="63"/>
      <c r="J362" s="68"/>
      <c r="K362" s="69"/>
      <c r="L362" s="70"/>
      <c r="M362" s="76"/>
      <c r="N362" s="61"/>
      <c r="O362" s="64"/>
      <c r="P362" s="64"/>
      <c r="Q362" s="10"/>
    </row>
    <row r="363" spans="3:19" ht="24.95" customHeight="1">
      <c r="E363" s="85">
        <v>11</v>
      </c>
      <c r="F363" s="61"/>
      <c r="G363" s="151" t="s">
        <v>123</v>
      </c>
      <c r="H363" s="61"/>
      <c r="I363" s="63"/>
      <c r="J363" s="68"/>
      <c r="K363" s="69"/>
      <c r="L363" s="70"/>
      <c r="M363" s="76"/>
      <c r="N363" s="61"/>
      <c r="O363" s="64"/>
      <c r="P363" s="64"/>
      <c r="Q363" s="10"/>
    </row>
    <row r="364" spans="3:19" ht="24.95" customHeight="1">
      <c r="E364" s="92" t="s">
        <v>0</v>
      </c>
      <c r="F364" s="93"/>
      <c r="G364" s="94" t="s">
        <v>32</v>
      </c>
      <c r="H364" s="61"/>
      <c r="I364" s="63"/>
      <c r="J364" s="68"/>
      <c r="K364" s="69"/>
      <c r="L364" s="70"/>
      <c r="M364" s="76"/>
      <c r="N364" s="61"/>
      <c r="O364" s="64"/>
      <c r="P364" s="64"/>
      <c r="Q364" s="10"/>
    </row>
    <row r="365" spans="3:19" ht="24.95" customHeight="1">
      <c r="C365" s="25"/>
      <c r="E365" s="92"/>
      <c r="F365" s="93"/>
      <c r="G365" s="98" t="s">
        <v>33</v>
      </c>
      <c r="H365" s="99"/>
      <c r="I365" s="63" t="s">
        <v>53</v>
      </c>
      <c r="J365" s="101">
        <v>135</v>
      </c>
      <c r="K365" s="102" t="s">
        <v>36</v>
      </c>
      <c r="L365" s="149"/>
      <c r="M365" s="118"/>
      <c r="N365" s="66"/>
      <c r="O365" s="106"/>
      <c r="P365" s="107"/>
      <c r="Q365" s="10"/>
      <c r="S365" s="16"/>
    </row>
    <row r="366" spans="3:19" ht="24.95" customHeight="1">
      <c r="C366" s="25"/>
      <c r="E366" s="92"/>
      <c r="F366" s="93"/>
      <c r="G366" s="94" t="s">
        <v>52</v>
      </c>
      <c r="H366" s="95"/>
      <c r="I366" s="96" t="s">
        <v>51</v>
      </c>
      <c r="J366" s="101">
        <v>10</v>
      </c>
      <c r="K366" s="102" t="s">
        <v>44</v>
      </c>
      <c r="L366" s="149"/>
      <c r="M366" s="118"/>
      <c r="N366" s="66"/>
      <c r="O366" s="106"/>
      <c r="P366" s="107"/>
      <c r="Q366" s="10"/>
      <c r="S366" s="16"/>
    </row>
    <row r="367" spans="3:19" ht="24.95" customHeight="1">
      <c r="C367" s="25"/>
      <c r="E367" s="92"/>
      <c r="F367" s="93"/>
      <c r="G367" s="94" t="s">
        <v>54</v>
      </c>
      <c r="H367" s="95"/>
      <c r="I367" s="96" t="s">
        <v>55</v>
      </c>
      <c r="J367" s="101">
        <v>2</v>
      </c>
      <c r="K367" s="102" t="s">
        <v>44</v>
      </c>
      <c r="L367" s="149"/>
      <c r="M367" s="118"/>
      <c r="N367" s="66"/>
      <c r="O367" s="106"/>
      <c r="P367" s="107"/>
      <c r="Q367" s="10"/>
      <c r="S367" s="16"/>
    </row>
    <row r="368" spans="3:19" ht="24.95" customHeight="1">
      <c r="E368" s="85"/>
      <c r="F368" s="61"/>
      <c r="G368" s="94" t="s">
        <v>48</v>
      </c>
      <c r="H368" s="61"/>
      <c r="I368" s="63"/>
      <c r="J368" s="68"/>
      <c r="K368" s="69"/>
      <c r="L368" s="70"/>
      <c r="M368" s="76"/>
      <c r="N368" s="61"/>
      <c r="O368" s="64"/>
      <c r="P368" s="64"/>
      <c r="Q368" s="10"/>
    </row>
    <row r="369" spans="5:17" ht="24.95" customHeight="1">
      <c r="E369" s="85"/>
      <c r="F369" s="61"/>
      <c r="G369" s="62"/>
      <c r="H369" s="61"/>
      <c r="I369" s="63"/>
      <c r="J369" s="68"/>
      <c r="K369" s="69"/>
      <c r="L369" s="70"/>
      <c r="M369" s="76"/>
      <c r="N369" s="61"/>
      <c r="O369" s="64"/>
      <c r="P369" s="64"/>
      <c r="Q369" s="10"/>
    </row>
    <row r="370" spans="5:17" ht="24.95" customHeight="1">
      <c r="E370" s="92" t="s">
        <v>71</v>
      </c>
      <c r="F370" s="93"/>
      <c r="G370" s="94" t="s">
        <v>34</v>
      </c>
      <c r="H370" s="61"/>
      <c r="I370" s="63"/>
      <c r="J370" s="68"/>
      <c r="K370" s="69"/>
      <c r="L370" s="70"/>
      <c r="M370" s="76"/>
      <c r="N370" s="61"/>
      <c r="O370" s="64"/>
      <c r="P370" s="64"/>
      <c r="Q370" s="10"/>
    </row>
    <row r="371" spans="5:17" ht="24.95" customHeight="1">
      <c r="E371" s="85"/>
      <c r="F371" s="61"/>
      <c r="G371" s="62" t="s">
        <v>1</v>
      </c>
      <c r="H371" s="61"/>
      <c r="I371" s="100" t="s">
        <v>9</v>
      </c>
      <c r="J371" s="68">
        <v>129</v>
      </c>
      <c r="K371" s="69" t="s">
        <v>2</v>
      </c>
      <c r="L371" s="104"/>
      <c r="M371" s="118"/>
      <c r="N371" s="66"/>
      <c r="O371" s="106"/>
      <c r="P371" s="107"/>
      <c r="Q371" s="10"/>
    </row>
    <row r="372" spans="5:17" ht="24.95" customHeight="1">
      <c r="E372" s="85"/>
      <c r="F372" s="61"/>
      <c r="G372" s="62" t="s">
        <v>1</v>
      </c>
      <c r="H372" s="61"/>
      <c r="I372" s="100" t="s">
        <v>8</v>
      </c>
      <c r="J372" s="68">
        <v>6</v>
      </c>
      <c r="K372" s="69" t="s">
        <v>2</v>
      </c>
      <c r="L372" s="104"/>
      <c r="M372" s="118"/>
      <c r="N372" s="66"/>
      <c r="O372" s="106"/>
      <c r="P372" s="107"/>
      <c r="Q372" s="10"/>
    </row>
    <row r="373" spans="5:17" ht="24.95" customHeight="1">
      <c r="E373" s="92"/>
      <c r="F373" s="93"/>
      <c r="G373" s="94" t="s">
        <v>49</v>
      </c>
      <c r="H373" s="61"/>
      <c r="I373" s="63"/>
      <c r="J373" s="68"/>
      <c r="K373" s="69"/>
      <c r="L373" s="70"/>
      <c r="M373" s="76"/>
      <c r="N373" s="61"/>
      <c r="O373" s="64"/>
      <c r="P373" s="64"/>
      <c r="Q373" s="10"/>
    </row>
    <row r="374" spans="5:17" ht="24.95" customHeight="1">
      <c r="E374" s="85"/>
      <c r="F374" s="61"/>
      <c r="G374" s="62"/>
      <c r="H374" s="61"/>
      <c r="I374" s="63"/>
      <c r="J374" s="68"/>
      <c r="K374" s="69"/>
      <c r="L374" s="70"/>
      <c r="M374" s="76"/>
      <c r="N374" s="61"/>
      <c r="O374" s="64"/>
      <c r="P374" s="64"/>
      <c r="Q374" s="10"/>
    </row>
    <row r="375" spans="5:17" ht="24.95" customHeight="1">
      <c r="E375" s="85" t="s">
        <v>3</v>
      </c>
      <c r="F375" s="61"/>
      <c r="G375" s="62" t="s">
        <v>45</v>
      </c>
      <c r="H375" s="61"/>
      <c r="I375" s="63"/>
      <c r="J375" s="68"/>
      <c r="K375" s="69"/>
      <c r="L375" s="70"/>
      <c r="M375" s="76"/>
      <c r="N375" s="61"/>
      <c r="O375" s="64"/>
      <c r="P375" s="64"/>
      <c r="Q375" s="10"/>
    </row>
    <row r="376" spans="5:17" ht="24.95" customHeight="1">
      <c r="E376" s="85"/>
      <c r="F376" s="61"/>
      <c r="G376" s="143" t="s">
        <v>124</v>
      </c>
      <c r="H376" s="61"/>
      <c r="I376" s="134" t="s">
        <v>75</v>
      </c>
      <c r="J376" s="68">
        <v>2</v>
      </c>
      <c r="K376" s="69" t="s">
        <v>44</v>
      </c>
      <c r="L376" s="149"/>
      <c r="M376" s="104"/>
      <c r="N376" s="66"/>
      <c r="O376" s="106"/>
      <c r="P376" s="107"/>
      <c r="Q376" s="10"/>
    </row>
    <row r="377" spans="5:17" ht="24.95" customHeight="1">
      <c r="E377" s="85"/>
      <c r="F377" s="61"/>
      <c r="G377" s="144" t="s">
        <v>124</v>
      </c>
      <c r="H377" s="61"/>
      <c r="I377" s="134" t="s">
        <v>125</v>
      </c>
      <c r="J377" s="68">
        <v>4</v>
      </c>
      <c r="K377" s="69" t="s">
        <v>44</v>
      </c>
      <c r="L377" s="149"/>
      <c r="M377" s="104"/>
      <c r="N377" s="66"/>
      <c r="O377" s="106"/>
      <c r="P377" s="107"/>
      <c r="Q377" s="10"/>
    </row>
    <row r="378" spans="5:17" ht="24.95" customHeight="1">
      <c r="E378" s="85"/>
      <c r="F378" s="61"/>
      <c r="G378" s="62" t="s">
        <v>126</v>
      </c>
      <c r="H378" s="61"/>
      <c r="I378" s="63" t="s">
        <v>127</v>
      </c>
      <c r="J378" s="68">
        <v>2</v>
      </c>
      <c r="K378" s="69" t="s">
        <v>44</v>
      </c>
      <c r="L378" s="149"/>
      <c r="M378" s="118"/>
      <c r="N378" s="66"/>
      <c r="O378" s="106"/>
      <c r="P378" s="107"/>
      <c r="Q378" s="10"/>
    </row>
    <row r="379" spans="5:17" ht="24.95" customHeight="1">
      <c r="E379" s="85"/>
      <c r="F379" s="61"/>
      <c r="G379" s="120" t="s">
        <v>47</v>
      </c>
      <c r="H379" s="61"/>
      <c r="I379" s="63"/>
      <c r="J379" s="68"/>
      <c r="K379" s="69"/>
      <c r="L379" s="70"/>
      <c r="M379" s="76"/>
      <c r="N379" s="61"/>
      <c r="O379" s="64"/>
      <c r="P379" s="64"/>
      <c r="Q379" s="10"/>
    </row>
    <row r="380" spans="5:17" ht="24.95" customHeight="1">
      <c r="E380" s="85"/>
      <c r="F380" s="61"/>
      <c r="G380" s="62"/>
      <c r="H380" s="61"/>
      <c r="I380" s="63"/>
      <c r="J380" s="68"/>
      <c r="K380" s="69"/>
      <c r="L380" s="70"/>
      <c r="M380" s="76"/>
      <c r="N380" s="61"/>
      <c r="O380" s="64"/>
      <c r="P380" s="64"/>
      <c r="Q380" s="10"/>
    </row>
    <row r="381" spans="5:17" ht="24.95" customHeight="1">
      <c r="E381" s="85"/>
      <c r="F381" s="61"/>
      <c r="G381" s="62"/>
      <c r="H381" s="61"/>
      <c r="I381" s="100"/>
      <c r="J381" s="68"/>
      <c r="K381" s="69"/>
      <c r="L381" s="104"/>
      <c r="M381" s="118"/>
      <c r="N381" s="61"/>
      <c r="O381" s="106"/>
      <c r="P381" s="107"/>
      <c r="Q381" s="10"/>
    </row>
    <row r="382" spans="5:17" ht="24.95" customHeight="1">
      <c r="E382" s="85"/>
      <c r="F382" s="61"/>
      <c r="G382" s="62"/>
      <c r="H382" s="61"/>
      <c r="I382" s="63"/>
      <c r="J382" s="68"/>
      <c r="K382" s="69"/>
      <c r="L382" s="70"/>
      <c r="M382" s="118"/>
      <c r="N382" s="61"/>
      <c r="O382" s="106"/>
      <c r="P382" s="107"/>
      <c r="Q382" s="10"/>
    </row>
    <row r="383" spans="5:17" ht="24.95" customHeight="1">
      <c r="E383" s="85"/>
      <c r="F383" s="61"/>
      <c r="G383" s="62"/>
      <c r="H383" s="61"/>
      <c r="I383" s="63"/>
      <c r="J383" s="68"/>
      <c r="K383" s="69"/>
      <c r="L383" s="70"/>
      <c r="M383" s="118"/>
      <c r="N383" s="61"/>
      <c r="O383" s="106"/>
      <c r="P383" s="107"/>
      <c r="Q383" s="10"/>
    </row>
    <row r="384" spans="5:17" ht="24.95" customHeight="1">
      <c r="E384" s="85"/>
      <c r="F384" s="61"/>
      <c r="G384" s="62"/>
      <c r="H384" s="61"/>
      <c r="I384" s="63"/>
      <c r="J384" s="68"/>
      <c r="K384" s="69"/>
      <c r="L384" s="70"/>
      <c r="M384" s="118"/>
      <c r="N384" s="61"/>
      <c r="O384" s="106"/>
      <c r="P384" s="107"/>
      <c r="Q384" s="10"/>
    </row>
    <row r="385" spans="3:19" ht="24.95" customHeight="1">
      <c r="E385" s="85"/>
      <c r="F385" s="61"/>
      <c r="G385" s="62"/>
      <c r="H385" s="61"/>
      <c r="I385" s="63"/>
      <c r="J385" s="68"/>
      <c r="K385" s="69"/>
      <c r="L385" s="70"/>
      <c r="M385" s="104"/>
      <c r="N385" s="61"/>
      <c r="O385" s="106"/>
      <c r="P385" s="107"/>
      <c r="Q385" s="10"/>
    </row>
    <row r="386" spans="3:19" ht="24.95" customHeight="1">
      <c r="E386" s="85"/>
      <c r="F386" s="61"/>
      <c r="G386" s="62"/>
      <c r="H386" s="61"/>
      <c r="I386" s="63"/>
      <c r="J386" s="68"/>
      <c r="K386" s="69"/>
      <c r="L386" s="70"/>
      <c r="M386" s="118"/>
      <c r="N386" s="61"/>
      <c r="O386" s="106"/>
      <c r="P386" s="107"/>
      <c r="Q386" s="10"/>
    </row>
    <row r="387" spans="3:19" ht="24.95" customHeight="1">
      <c r="E387" s="85"/>
      <c r="F387" s="61"/>
      <c r="G387" s="62"/>
      <c r="H387" s="61"/>
      <c r="I387" s="63"/>
      <c r="J387" s="68"/>
      <c r="K387" s="69"/>
      <c r="L387" s="70"/>
      <c r="M387" s="118"/>
      <c r="N387" s="61"/>
      <c r="O387" s="106"/>
      <c r="P387" s="107"/>
      <c r="Q387" s="10"/>
    </row>
    <row r="388" spans="3:19" ht="24.95" customHeight="1">
      <c r="E388" s="85"/>
      <c r="F388" s="61"/>
      <c r="G388" s="62"/>
      <c r="H388" s="61"/>
      <c r="I388" s="63"/>
      <c r="J388" s="68"/>
      <c r="K388" s="69"/>
      <c r="L388" s="70"/>
      <c r="M388" s="118"/>
      <c r="N388" s="61"/>
      <c r="O388" s="106"/>
      <c r="P388" s="107"/>
      <c r="Q388" s="10"/>
    </row>
    <row r="389" spans="3:19" ht="24.95" customHeight="1">
      <c r="E389" s="85"/>
      <c r="F389" s="61"/>
      <c r="G389" s="62"/>
      <c r="H389" s="61"/>
      <c r="I389" s="63"/>
      <c r="J389" s="68"/>
      <c r="K389" s="69"/>
      <c r="L389" s="70"/>
      <c r="M389" s="76"/>
      <c r="N389" s="61"/>
      <c r="O389" s="64"/>
      <c r="P389" s="64"/>
      <c r="Q389" s="10"/>
    </row>
    <row r="390" spans="3:19" ht="24.95" customHeight="1">
      <c r="E390" s="85"/>
      <c r="F390" s="61"/>
      <c r="G390" s="62"/>
      <c r="H390" s="61"/>
      <c r="I390" s="63"/>
      <c r="J390" s="68"/>
      <c r="K390" s="69"/>
      <c r="L390" s="70"/>
      <c r="M390" s="76"/>
      <c r="N390" s="61"/>
      <c r="O390" s="64"/>
      <c r="P390" s="64"/>
      <c r="Q390" s="10"/>
    </row>
    <row r="391" spans="3:19" ht="24.95" customHeight="1">
      <c r="E391" s="85"/>
      <c r="F391" s="61"/>
      <c r="G391" s="62"/>
      <c r="H391" s="61"/>
      <c r="I391" s="63"/>
      <c r="J391" s="68"/>
      <c r="K391" s="69"/>
      <c r="L391" s="70"/>
      <c r="M391" s="76"/>
      <c r="N391" s="61"/>
      <c r="O391" s="64"/>
      <c r="P391" s="64"/>
      <c r="Q391" s="10"/>
    </row>
    <row r="392" spans="3:19" ht="24.95" customHeight="1">
      <c r="E392" s="85"/>
      <c r="F392" s="61"/>
      <c r="G392" s="62"/>
      <c r="H392" s="61"/>
      <c r="I392" s="63"/>
      <c r="J392" s="68"/>
      <c r="K392" s="69"/>
      <c r="L392" s="70"/>
      <c r="M392" s="76"/>
      <c r="N392" s="61"/>
      <c r="O392" s="64"/>
      <c r="P392" s="64"/>
      <c r="Q392" s="10"/>
    </row>
    <row r="393" spans="3:19" ht="24.95" customHeight="1">
      <c r="E393" s="85"/>
      <c r="F393" s="61"/>
      <c r="G393" s="64" t="s">
        <v>180</v>
      </c>
      <c r="H393" s="121"/>
      <c r="I393" s="122"/>
      <c r="J393" s="123"/>
      <c r="K393" s="124"/>
      <c r="L393" s="104"/>
      <c r="M393" s="118"/>
      <c r="N393" s="61"/>
      <c r="O393" s="64"/>
      <c r="P393" s="63"/>
    </row>
    <row r="394" spans="3:19" ht="24.95" customHeight="1">
      <c r="E394" s="85"/>
      <c r="F394" s="61"/>
      <c r="G394" s="62"/>
      <c r="H394" s="61"/>
      <c r="I394" s="63"/>
      <c r="J394" s="68"/>
      <c r="K394" s="69"/>
      <c r="L394" s="70"/>
      <c r="M394" s="76"/>
      <c r="N394" s="61"/>
      <c r="O394" s="64"/>
      <c r="P394" s="64"/>
      <c r="Q394" s="10"/>
    </row>
    <row r="395" spans="3:19" ht="24.95" customHeight="1">
      <c r="E395" s="85">
        <v>12</v>
      </c>
      <c r="F395" s="61"/>
      <c r="G395" s="62" t="s">
        <v>81</v>
      </c>
      <c r="H395" s="61"/>
      <c r="I395" s="63"/>
      <c r="J395" s="68"/>
      <c r="K395" s="69"/>
      <c r="L395" s="70"/>
      <c r="M395" s="76"/>
      <c r="N395" s="61"/>
      <c r="O395" s="64"/>
      <c r="P395" s="64"/>
      <c r="Q395" s="10"/>
    </row>
    <row r="396" spans="3:19" ht="24.95" customHeight="1">
      <c r="E396" s="92" t="s">
        <v>5</v>
      </c>
      <c r="F396" s="93"/>
      <c r="G396" s="94" t="s">
        <v>32</v>
      </c>
      <c r="H396" s="61"/>
      <c r="I396" s="63"/>
      <c r="J396" s="68"/>
      <c r="K396" s="69"/>
      <c r="L396" s="70"/>
      <c r="M396" s="76"/>
      <c r="N396" s="61"/>
      <c r="O396" s="64"/>
      <c r="P396" s="64"/>
      <c r="Q396" s="10"/>
    </row>
    <row r="397" spans="3:19" ht="24.95" customHeight="1">
      <c r="C397" s="25"/>
      <c r="E397" s="92"/>
      <c r="F397" s="93"/>
      <c r="G397" s="98" t="s">
        <v>33</v>
      </c>
      <c r="H397" s="99"/>
      <c r="I397" s="63" t="s">
        <v>53</v>
      </c>
      <c r="J397" s="101">
        <v>75</v>
      </c>
      <c r="K397" s="102" t="s">
        <v>36</v>
      </c>
      <c r="L397" s="149"/>
      <c r="M397" s="118"/>
      <c r="N397" s="66"/>
      <c r="O397" s="106"/>
      <c r="P397" s="107"/>
      <c r="Q397" s="10"/>
      <c r="S397" s="16"/>
    </row>
    <row r="398" spans="3:19" ht="24.95" customHeight="1">
      <c r="C398" s="25"/>
      <c r="E398" s="92"/>
      <c r="F398" s="93"/>
      <c r="G398" s="94" t="s">
        <v>52</v>
      </c>
      <c r="H398" s="95"/>
      <c r="I398" s="96" t="s">
        <v>51</v>
      </c>
      <c r="J398" s="101">
        <v>11</v>
      </c>
      <c r="K398" s="102" t="s">
        <v>44</v>
      </c>
      <c r="L398" s="149"/>
      <c r="M398" s="118"/>
      <c r="N398" s="66"/>
      <c r="O398" s="106"/>
      <c r="P398" s="107"/>
      <c r="Q398" s="10"/>
      <c r="S398" s="16"/>
    </row>
    <row r="399" spans="3:19" ht="24.95" customHeight="1">
      <c r="E399" s="85"/>
      <c r="F399" s="61"/>
      <c r="G399" s="94" t="s">
        <v>48</v>
      </c>
      <c r="H399" s="61"/>
      <c r="I399" s="63"/>
      <c r="J399" s="68"/>
      <c r="K399" s="69"/>
      <c r="L399" s="149"/>
      <c r="M399" s="150"/>
      <c r="N399" s="66"/>
      <c r="O399" s="138"/>
      <c r="P399" s="138"/>
      <c r="Q399" s="10"/>
    </row>
    <row r="400" spans="3:19" ht="24.95" customHeight="1">
      <c r="E400" s="85"/>
      <c r="F400" s="61"/>
      <c r="G400" s="62"/>
      <c r="H400" s="61"/>
      <c r="I400" s="63"/>
      <c r="J400" s="68"/>
      <c r="K400" s="69"/>
      <c r="L400" s="149"/>
      <c r="M400" s="150"/>
      <c r="N400" s="66"/>
      <c r="O400" s="138"/>
      <c r="P400" s="138"/>
      <c r="Q400" s="10"/>
    </row>
    <row r="401" spans="5:17" ht="24.95" customHeight="1">
      <c r="E401" s="92" t="s">
        <v>71</v>
      </c>
      <c r="F401" s="93"/>
      <c r="G401" s="94" t="s">
        <v>34</v>
      </c>
      <c r="H401" s="61"/>
      <c r="I401" s="63"/>
      <c r="J401" s="68"/>
      <c r="K401" s="69"/>
      <c r="L401" s="149"/>
      <c r="M401" s="150"/>
      <c r="N401" s="66"/>
      <c r="O401" s="138"/>
      <c r="P401" s="138"/>
      <c r="Q401" s="10"/>
    </row>
    <row r="402" spans="5:17" ht="24.95" customHeight="1">
      <c r="E402" s="85"/>
      <c r="F402" s="61"/>
      <c r="G402" s="62" t="s">
        <v>1</v>
      </c>
      <c r="H402" s="61"/>
      <c r="I402" s="100" t="s">
        <v>76</v>
      </c>
      <c r="J402" s="68">
        <v>68</v>
      </c>
      <c r="K402" s="69" t="s">
        <v>2</v>
      </c>
      <c r="L402" s="104"/>
      <c r="M402" s="118"/>
      <c r="N402" s="66"/>
      <c r="O402" s="106"/>
      <c r="P402" s="107"/>
      <c r="Q402" s="10"/>
    </row>
    <row r="403" spans="5:17" ht="24.95" customHeight="1">
      <c r="E403" s="85"/>
      <c r="F403" s="61"/>
      <c r="G403" s="62" t="s">
        <v>1</v>
      </c>
      <c r="H403" s="61"/>
      <c r="I403" s="100" t="s">
        <v>128</v>
      </c>
      <c r="J403" s="68">
        <v>7</v>
      </c>
      <c r="K403" s="69" t="s">
        <v>2</v>
      </c>
      <c r="L403" s="104"/>
      <c r="M403" s="118"/>
      <c r="N403" s="66"/>
      <c r="O403" s="106"/>
      <c r="P403" s="107"/>
      <c r="Q403" s="10"/>
    </row>
    <row r="404" spans="5:17" ht="24.95" customHeight="1">
      <c r="E404" s="92"/>
      <c r="F404" s="93"/>
      <c r="G404" s="94" t="s">
        <v>49</v>
      </c>
      <c r="H404" s="61"/>
      <c r="I404" s="63"/>
      <c r="J404" s="68"/>
      <c r="K404" s="69"/>
      <c r="L404" s="149"/>
      <c r="M404" s="150"/>
      <c r="N404" s="66"/>
      <c r="O404" s="138"/>
      <c r="P404" s="138"/>
      <c r="Q404" s="10"/>
    </row>
    <row r="405" spans="5:17" ht="24.95" customHeight="1">
      <c r="E405" s="85"/>
      <c r="F405" s="61"/>
      <c r="G405" s="62"/>
      <c r="H405" s="61"/>
      <c r="I405" s="63"/>
      <c r="J405" s="68"/>
      <c r="K405" s="69"/>
      <c r="L405" s="149"/>
      <c r="M405" s="150"/>
      <c r="N405" s="66"/>
      <c r="O405" s="138"/>
      <c r="P405" s="138"/>
      <c r="Q405" s="10"/>
    </row>
    <row r="406" spans="5:17" ht="24.95" customHeight="1">
      <c r="E406" s="85" t="s">
        <v>3</v>
      </c>
      <c r="F406" s="61"/>
      <c r="G406" s="62" t="s">
        <v>45</v>
      </c>
      <c r="H406" s="61"/>
      <c r="I406" s="63"/>
      <c r="J406" s="68"/>
      <c r="K406" s="69"/>
      <c r="L406" s="149"/>
      <c r="M406" s="150"/>
      <c r="N406" s="66"/>
      <c r="O406" s="138"/>
      <c r="P406" s="138"/>
      <c r="Q406" s="10"/>
    </row>
    <row r="407" spans="5:17" ht="24.95" customHeight="1">
      <c r="E407" s="85"/>
      <c r="F407" s="61"/>
      <c r="G407" s="62" t="s">
        <v>79</v>
      </c>
      <c r="H407" s="61"/>
      <c r="I407" s="134" t="s">
        <v>174</v>
      </c>
      <c r="J407" s="68">
        <v>2</v>
      </c>
      <c r="K407" s="69" t="s">
        <v>44</v>
      </c>
      <c r="L407" s="149"/>
      <c r="M407" s="118"/>
      <c r="N407" s="66"/>
      <c r="O407" s="106"/>
      <c r="P407" s="107"/>
      <c r="Q407" s="10"/>
    </row>
    <row r="408" spans="5:17" ht="24.95" customHeight="1">
      <c r="E408" s="85"/>
      <c r="F408" s="61"/>
      <c r="G408" s="62" t="s">
        <v>129</v>
      </c>
      <c r="H408" s="61"/>
      <c r="I408" s="63" t="s">
        <v>130</v>
      </c>
      <c r="J408" s="68">
        <v>7</v>
      </c>
      <c r="K408" s="69" t="s">
        <v>44</v>
      </c>
      <c r="L408" s="149"/>
      <c r="M408" s="118"/>
      <c r="N408" s="66"/>
      <c r="O408" s="106"/>
      <c r="P408" s="107"/>
      <c r="Q408" s="10"/>
    </row>
    <row r="409" spans="5:17" ht="24.95" customHeight="1">
      <c r="E409" s="85"/>
      <c r="F409" s="61"/>
      <c r="G409" s="62" t="s">
        <v>80</v>
      </c>
      <c r="H409" s="61"/>
      <c r="I409" s="63"/>
      <c r="J409" s="68">
        <v>1</v>
      </c>
      <c r="K409" s="69" t="s">
        <v>10</v>
      </c>
      <c r="L409" s="149"/>
      <c r="M409" s="118"/>
      <c r="N409" s="66"/>
      <c r="O409" s="106"/>
      <c r="P409" s="107"/>
      <c r="Q409" s="10"/>
    </row>
    <row r="410" spans="5:17" ht="24.95" customHeight="1">
      <c r="E410" s="85"/>
      <c r="F410" s="61"/>
      <c r="G410" s="120" t="s">
        <v>47</v>
      </c>
      <c r="H410" s="61"/>
      <c r="I410" s="63"/>
      <c r="J410" s="68"/>
      <c r="K410" s="69"/>
      <c r="L410" s="70"/>
      <c r="M410" s="76"/>
      <c r="N410" s="61"/>
      <c r="O410" s="64"/>
      <c r="P410" s="64"/>
      <c r="Q410" s="10"/>
    </row>
    <row r="411" spans="5:17" ht="24.95" customHeight="1">
      <c r="E411" s="85"/>
      <c r="F411" s="61"/>
      <c r="G411" s="62"/>
      <c r="H411" s="61"/>
      <c r="I411" s="63"/>
      <c r="J411" s="68"/>
      <c r="K411" s="69"/>
      <c r="L411" s="70"/>
      <c r="M411" s="76"/>
      <c r="N411" s="61"/>
      <c r="O411" s="64"/>
      <c r="P411" s="64"/>
      <c r="Q411" s="10"/>
    </row>
    <row r="412" spans="5:17" ht="24.95" customHeight="1">
      <c r="E412" s="85"/>
      <c r="F412" s="61"/>
      <c r="G412" s="62"/>
      <c r="H412" s="61"/>
      <c r="I412" s="63"/>
      <c r="J412" s="68"/>
      <c r="K412" s="69"/>
      <c r="L412" s="149"/>
      <c r="M412" s="118"/>
      <c r="N412" s="66"/>
      <c r="O412" s="106"/>
      <c r="P412" s="107"/>
      <c r="Q412" s="10"/>
    </row>
    <row r="413" spans="5:17" ht="24.95" customHeight="1">
      <c r="E413" s="85"/>
      <c r="F413" s="61"/>
      <c r="G413" s="62"/>
      <c r="H413" s="61"/>
      <c r="I413" s="100"/>
      <c r="J413" s="68"/>
      <c r="K413" s="69"/>
      <c r="L413" s="104"/>
      <c r="M413" s="118"/>
      <c r="N413" s="61"/>
      <c r="O413" s="106"/>
      <c r="P413" s="107"/>
      <c r="Q413" s="10"/>
    </row>
    <row r="414" spans="5:17" ht="24.95" customHeight="1">
      <c r="E414" s="85"/>
      <c r="F414" s="61"/>
      <c r="G414" s="135"/>
      <c r="H414" s="61"/>
      <c r="I414" s="134"/>
      <c r="J414" s="68"/>
      <c r="K414" s="69"/>
      <c r="L414" s="70"/>
      <c r="M414" s="104"/>
      <c r="N414" s="61"/>
      <c r="O414" s="106"/>
      <c r="P414" s="107"/>
      <c r="Q414" s="10"/>
    </row>
    <row r="415" spans="5:17" ht="24.95" customHeight="1">
      <c r="E415" s="85"/>
      <c r="F415" s="61"/>
      <c r="G415" s="62"/>
      <c r="H415" s="61"/>
      <c r="I415" s="63"/>
      <c r="J415" s="68"/>
      <c r="K415" s="69"/>
      <c r="L415" s="70"/>
      <c r="M415" s="104"/>
      <c r="N415" s="61"/>
      <c r="O415" s="106"/>
      <c r="P415" s="107"/>
      <c r="Q415" s="10"/>
    </row>
    <row r="416" spans="5:17" ht="24.95" customHeight="1">
      <c r="E416" s="85"/>
      <c r="F416" s="61"/>
      <c r="G416" s="62"/>
      <c r="H416" s="61"/>
      <c r="I416" s="63"/>
      <c r="J416" s="68"/>
      <c r="K416" s="69"/>
      <c r="L416" s="70"/>
      <c r="M416" s="118"/>
      <c r="N416" s="61"/>
      <c r="O416" s="106"/>
      <c r="P416" s="107"/>
      <c r="Q416" s="10"/>
    </row>
    <row r="417" spans="5:17" ht="24.95" customHeight="1">
      <c r="E417" s="85"/>
      <c r="F417" s="61"/>
      <c r="G417" s="62"/>
      <c r="H417" s="61"/>
      <c r="I417" s="63"/>
      <c r="J417" s="68"/>
      <c r="K417" s="69"/>
      <c r="L417" s="70"/>
      <c r="M417" s="118"/>
      <c r="N417" s="61"/>
      <c r="O417" s="106"/>
      <c r="P417" s="107"/>
      <c r="Q417" s="10"/>
    </row>
    <row r="418" spans="5:17" ht="24.95" customHeight="1">
      <c r="E418" s="85"/>
      <c r="F418" s="61"/>
      <c r="G418" s="62"/>
      <c r="H418" s="61"/>
      <c r="I418" s="63"/>
      <c r="J418" s="68"/>
      <c r="K418" s="69"/>
      <c r="L418" s="70"/>
      <c r="M418" s="104"/>
      <c r="N418" s="61"/>
      <c r="O418" s="106"/>
      <c r="P418" s="107"/>
      <c r="Q418" s="10"/>
    </row>
    <row r="419" spans="5:17" ht="24.95" customHeight="1">
      <c r="E419" s="85"/>
      <c r="F419" s="61"/>
      <c r="G419" s="62"/>
      <c r="H419" s="61"/>
      <c r="I419" s="63"/>
      <c r="J419" s="68"/>
      <c r="K419" s="69"/>
      <c r="L419" s="70"/>
      <c r="M419" s="104"/>
      <c r="N419" s="61"/>
      <c r="O419" s="106"/>
      <c r="P419" s="107"/>
      <c r="Q419" s="10"/>
    </row>
    <row r="420" spans="5:17" ht="24.95" customHeight="1">
      <c r="E420" s="85"/>
      <c r="F420" s="61"/>
      <c r="G420" s="62"/>
      <c r="H420" s="61"/>
      <c r="I420" s="63"/>
      <c r="J420" s="68"/>
      <c r="K420" s="69"/>
      <c r="L420" s="70"/>
      <c r="M420" s="118"/>
      <c r="N420" s="61"/>
      <c r="O420" s="106"/>
      <c r="P420" s="107"/>
      <c r="Q420" s="10"/>
    </row>
    <row r="421" spans="5:17" ht="24.95" customHeight="1">
      <c r="E421" s="85"/>
      <c r="F421" s="61"/>
      <c r="G421" s="62"/>
      <c r="H421" s="61"/>
      <c r="I421" s="63"/>
      <c r="J421" s="68"/>
      <c r="K421" s="69"/>
      <c r="L421" s="70"/>
      <c r="M421" s="76"/>
      <c r="N421" s="61"/>
      <c r="O421" s="64"/>
      <c r="P421" s="64"/>
      <c r="Q421" s="10"/>
    </row>
    <row r="422" spans="5:17" ht="24.95" customHeight="1">
      <c r="E422" s="85"/>
      <c r="F422" s="61"/>
      <c r="G422" s="62"/>
      <c r="H422" s="61"/>
      <c r="I422" s="63"/>
      <c r="J422" s="68"/>
      <c r="K422" s="69"/>
      <c r="L422" s="70"/>
      <c r="M422" s="76"/>
      <c r="N422" s="61"/>
      <c r="O422" s="64"/>
      <c r="P422" s="64"/>
      <c r="Q422" s="10"/>
    </row>
    <row r="423" spans="5:17" ht="24.95" customHeight="1">
      <c r="E423" s="85"/>
      <c r="F423" s="61"/>
      <c r="G423" s="62"/>
      <c r="H423" s="61"/>
      <c r="I423" s="63"/>
      <c r="J423" s="68"/>
      <c r="K423" s="69"/>
      <c r="L423" s="70"/>
      <c r="M423" s="76"/>
      <c r="N423" s="61"/>
      <c r="O423" s="64"/>
      <c r="P423" s="64"/>
      <c r="Q423" s="10"/>
    </row>
    <row r="424" spans="5:17" ht="24.95" customHeight="1">
      <c r="E424" s="85"/>
      <c r="F424" s="61"/>
      <c r="G424" s="62"/>
      <c r="H424" s="61"/>
      <c r="I424" s="63"/>
      <c r="J424" s="68"/>
      <c r="K424" s="69"/>
      <c r="L424" s="70"/>
      <c r="M424" s="76"/>
      <c r="N424" s="61"/>
      <c r="O424" s="64"/>
      <c r="P424" s="64"/>
      <c r="Q424" s="10"/>
    </row>
    <row r="425" spans="5:17" ht="24.95" customHeight="1">
      <c r="E425" s="85"/>
      <c r="F425" s="61"/>
      <c r="G425" s="64" t="s">
        <v>179</v>
      </c>
      <c r="H425" s="121"/>
      <c r="I425" s="122"/>
      <c r="J425" s="123"/>
      <c r="K425" s="124"/>
      <c r="L425" s="104"/>
      <c r="M425" s="118"/>
      <c r="N425" s="61"/>
      <c r="O425" s="64"/>
      <c r="P425" s="63"/>
    </row>
    <row r="426" spans="5:17" ht="24.95" customHeight="1">
      <c r="E426" s="85"/>
      <c r="F426" s="61"/>
      <c r="G426" s="62"/>
      <c r="H426" s="61"/>
      <c r="I426" s="63"/>
      <c r="J426" s="68"/>
      <c r="K426" s="69"/>
      <c r="L426" s="70"/>
      <c r="M426" s="76"/>
      <c r="N426" s="61"/>
      <c r="O426" s="64"/>
      <c r="P426" s="64"/>
      <c r="Q426" s="10"/>
    </row>
    <row r="427" spans="5:17" ht="24.95" customHeight="1">
      <c r="E427" s="85"/>
      <c r="F427" s="61"/>
      <c r="G427" s="62"/>
      <c r="H427" s="61"/>
      <c r="I427" s="63"/>
      <c r="J427" s="68"/>
      <c r="K427" s="69"/>
      <c r="L427" s="70"/>
      <c r="M427" s="76"/>
      <c r="N427" s="61"/>
      <c r="O427" s="64"/>
      <c r="P427" s="64"/>
      <c r="Q427" s="10"/>
    </row>
    <row r="428" spans="5:17" ht="24.95" customHeight="1">
      <c r="E428" s="7"/>
      <c r="J428" s="80"/>
      <c r="K428" s="80"/>
      <c r="L428" s="80"/>
      <c r="M428" s="80"/>
    </row>
    <row r="429" spans="5:17" ht="24.95" customHeight="1">
      <c r="E429" s="7"/>
      <c r="J429" s="80"/>
      <c r="K429" s="80"/>
      <c r="L429" s="80"/>
      <c r="M429" s="80"/>
    </row>
    <row r="430" spans="5:17" ht="24.95" customHeight="1">
      <c r="E430" s="7"/>
      <c r="J430" s="80"/>
      <c r="K430" s="80"/>
      <c r="L430" s="80"/>
      <c r="M430" s="80"/>
    </row>
    <row r="431" spans="5:17" ht="24.95" customHeight="1">
      <c r="E431" s="7"/>
      <c r="J431" s="80"/>
      <c r="K431" s="80"/>
      <c r="L431" s="80"/>
      <c r="M431" s="80"/>
    </row>
    <row r="432" spans="5:17" ht="24.95" customHeight="1">
      <c r="E432" s="7"/>
      <c r="J432" s="80"/>
      <c r="K432" s="80"/>
      <c r="L432" s="80"/>
      <c r="M432" s="80"/>
    </row>
    <row r="433" spans="5:13" ht="24.95" customHeight="1">
      <c r="E433" s="7"/>
      <c r="J433" s="80"/>
      <c r="K433" s="80"/>
      <c r="L433" s="80"/>
      <c r="M433" s="80"/>
    </row>
    <row r="434" spans="5:13" ht="24.95" customHeight="1">
      <c r="E434" s="7"/>
      <c r="J434" s="80"/>
      <c r="K434" s="80"/>
      <c r="L434" s="80"/>
      <c r="M434" s="80"/>
    </row>
    <row r="435" spans="5:13" ht="24.95" customHeight="1">
      <c r="E435" s="7"/>
      <c r="J435" s="80"/>
      <c r="K435" s="80"/>
      <c r="L435" s="80"/>
      <c r="M435" s="80"/>
    </row>
    <row r="436" spans="5:13" ht="24.95" customHeight="1">
      <c r="E436" s="7"/>
      <c r="J436" s="80"/>
      <c r="K436" s="80"/>
      <c r="L436" s="80"/>
      <c r="M436" s="80"/>
    </row>
    <row r="437" spans="5:13" ht="24.95" customHeight="1">
      <c r="E437" s="7"/>
      <c r="J437" s="80"/>
      <c r="K437" s="80"/>
      <c r="L437" s="80"/>
      <c r="M437" s="80"/>
    </row>
    <row r="438" spans="5:13" ht="24.95" customHeight="1">
      <c r="E438" s="7"/>
      <c r="J438" s="80"/>
      <c r="K438" s="80"/>
      <c r="L438" s="80"/>
      <c r="M438" s="80"/>
    </row>
    <row r="439" spans="5:13" ht="24.95" customHeight="1">
      <c r="E439" s="7"/>
      <c r="J439" s="80"/>
      <c r="K439" s="80"/>
      <c r="L439" s="80"/>
      <c r="M439" s="80"/>
    </row>
    <row r="440" spans="5:13" ht="24.95" customHeight="1">
      <c r="E440" s="7"/>
      <c r="J440" s="80"/>
      <c r="K440" s="80"/>
      <c r="L440" s="80"/>
      <c r="M440" s="80"/>
    </row>
    <row r="441" spans="5:13" ht="24.95" customHeight="1">
      <c r="E441" s="7"/>
      <c r="J441" s="80"/>
      <c r="K441" s="80"/>
      <c r="L441" s="80"/>
      <c r="M441" s="80"/>
    </row>
    <row r="442" spans="5:13" ht="24.95" customHeight="1">
      <c r="E442" s="7"/>
      <c r="J442" s="80"/>
      <c r="K442" s="80"/>
      <c r="L442" s="80"/>
      <c r="M442" s="80"/>
    </row>
    <row r="443" spans="5:13" ht="24.95" customHeight="1">
      <c r="E443" s="7"/>
      <c r="J443" s="80"/>
      <c r="K443" s="80"/>
      <c r="L443" s="80"/>
      <c r="M443" s="80"/>
    </row>
    <row r="444" spans="5:13" ht="24.95" customHeight="1">
      <c r="E444" s="7"/>
      <c r="J444" s="80"/>
      <c r="K444" s="80"/>
      <c r="L444" s="80"/>
      <c r="M444" s="80"/>
    </row>
    <row r="445" spans="5:13" ht="24.95" customHeight="1">
      <c r="E445" s="7"/>
      <c r="J445" s="80"/>
      <c r="K445" s="80"/>
      <c r="L445" s="80"/>
      <c r="M445" s="80"/>
    </row>
    <row r="446" spans="5:13" ht="24.95" customHeight="1">
      <c r="E446" s="7"/>
      <c r="J446" s="80"/>
      <c r="K446" s="80"/>
      <c r="L446" s="80"/>
      <c r="M446" s="80"/>
    </row>
    <row r="447" spans="5:13" ht="24.95" customHeight="1">
      <c r="E447" s="7"/>
      <c r="J447" s="80"/>
      <c r="K447" s="80"/>
      <c r="L447" s="80"/>
      <c r="M447" s="80"/>
    </row>
    <row r="448" spans="5:13" ht="24.95" customHeight="1">
      <c r="E448" s="7"/>
      <c r="J448" s="80"/>
      <c r="K448" s="80"/>
      <c r="L448" s="80"/>
      <c r="M448" s="80"/>
    </row>
    <row r="449" spans="5:13" ht="24.95" customHeight="1">
      <c r="E449" s="7"/>
      <c r="J449" s="80"/>
      <c r="K449" s="80"/>
      <c r="L449" s="80"/>
      <c r="M449" s="80"/>
    </row>
    <row r="450" spans="5:13" ht="24.95" customHeight="1">
      <c r="E450" s="7"/>
      <c r="J450" s="80"/>
      <c r="K450" s="80"/>
      <c r="L450" s="80"/>
      <c r="M450" s="80"/>
    </row>
    <row r="451" spans="5:13" ht="24.95" customHeight="1">
      <c r="E451" s="7"/>
      <c r="J451" s="80"/>
      <c r="K451" s="80"/>
      <c r="L451" s="80"/>
      <c r="M451" s="80"/>
    </row>
    <row r="452" spans="5:13" ht="24.95" customHeight="1">
      <c r="E452" s="7"/>
      <c r="J452" s="80"/>
      <c r="K452" s="80"/>
      <c r="L452" s="80"/>
      <c r="M452" s="80"/>
    </row>
    <row r="453" spans="5:13" ht="24.95" customHeight="1">
      <c r="E453" s="7"/>
      <c r="J453" s="80"/>
      <c r="K453" s="80"/>
      <c r="L453" s="80"/>
      <c r="M453" s="80"/>
    </row>
    <row r="454" spans="5:13" ht="24.95" customHeight="1">
      <c r="E454" s="7"/>
      <c r="J454" s="80"/>
      <c r="K454" s="80"/>
      <c r="L454" s="80"/>
      <c r="M454" s="80"/>
    </row>
  </sheetData>
  <mergeCells count="3">
    <mergeCell ref="E6:P6"/>
    <mergeCell ref="O8:P8"/>
    <mergeCell ref="G4:M4"/>
  </mergeCells>
  <phoneticPr fontId="3"/>
  <conditionalFormatting sqref="T1:T8">
    <cfRule type="expression" dxfId="0" priority="1" stopIfTrue="1">
      <formula>MOD(ROW(T1),2) =1</formula>
    </cfRule>
  </conditionalFormatting>
  <pageMargins left="0.43307086614173229" right="0" top="0.78740157480314965" bottom="0.59055118110236227" header="0.59055118110236227" footer="0.31496062992125984"/>
  <pageSetup paperSize="9" scale="92" pageOrder="overThenDown" orientation="portrait" r:id="rId1"/>
  <headerFooter alignWithMargins="0">
    <oddHeader>&amp;R&amp;10　NO - &amp;P</oddHeader>
  </headerFooter>
  <rowBreaks count="12" manualBreakCount="12">
    <brk id="42" min="4" max="16" man="1"/>
    <brk id="74" min="4" max="16" man="1"/>
    <brk id="106" min="4" max="16" man="1"/>
    <brk id="138" min="4" max="16" man="1"/>
    <brk id="170" min="4" max="16" man="1"/>
    <brk id="202" min="4" max="16" man="1"/>
    <brk id="234" min="4" max="16" man="1"/>
    <brk id="266" min="4" max="16" man="1"/>
    <brk id="298" min="4" max="16" man="1"/>
    <brk id="330" min="4" max="16" man="1"/>
    <brk id="362" min="4" max="16" man="1"/>
    <brk id="394" min="4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仕訳書</vt:lpstr>
      <vt:lpstr>内訳書</vt:lpstr>
      <vt:lpstr>仕訳書!Print_Area</vt:lpstr>
      <vt:lpstr>内訳書!Print_Area</vt:lpstr>
      <vt:lpstr>内訳書!Print_Titles</vt:lpstr>
    </vt:vector>
  </TitlesOfParts>
  <Company>SETUBI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IGEI</dc:creator>
  <cp:lastModifiedBy>sisetu01</cp:lastModifiedBy>
  <cp:lastPrinted>2020-08-17T05:36:24Z</cp:lastPrinted>
  <dcterms:created xsi:type="dcterms:W3CDTF">1999-04-17T00:16:46Z</dcterms:created>
  <dcterms:modified xsi:type="dcterms:W3CDTF">2020-08-20T08:53:04Z</dcterms:modified>
</cp:coreProperties>
</file>